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65" activeTab="1"/>
  </bookViews>
  <sheets>
    <sheet name="Лист1" sheetId="1" r:id="rId1"/>
    <sheet name="Лист2" sheetId="2" r:id="rId2"/>
  </sheets>
  <calcPr calcId="144525"/>
  <customWorkbookViews>
    <customWorkbookView name="Любовь Гавриловна - Личное представление" guid="{9E6EB124-047F-44EC-803D-9DD14A7ECF1D}" mergeInterval="0" personalView="1" maximized="1" windowWidth="1436" windowHeight="635" activeSheetId="1"/>
    <customWorkbookView name="Валерия - Личное представление" guid="{4FDF4A63-3B5B-46B5-B323-D5DDF4594D8C}" mergeInterval="0" personalView="1" maximized="1" xWindow="-8" yWindow="-8" windowWidth="1382" windowHeight="744" activeSheetId="2"/>
  </customWorkbookViews>
</workbook>
</file>

<file path=xl/calcChain.xml><?xml version="1.0" encoding="utf-8"?>
<calcChain xmlns="http://schemas.openxmlformats.org/spreadsheetml/2006/main">
  <c r="B233" i="2" l="1"/>
  <c r="A233" i="2"/>
  <c r="L232" i="2"/>
  <c r="J232" i="2"/>
  <c r="I232" i="2"/>
  <c r="H232" i="2"/>
  <c r="G232" i="2"/>
  <c r="F232" i="2"/>
  <c r="B223" i="2"/>
  <c r="A223" i="2"/>
  <c r="L222" i="2"/>
  <c r="L233" i="2" s="1"/>
  <c r="J222" i="2"/>
  <c r="J233" i="2" s="1"/>
  <c r="I222" i="2"/>
  <c r="I233" i="2" s="1"/>
  <c r="H222" i="2"/>
  <c r="G222" i="2"/>
  <c r="F222" i="2"/>
  <c r="F233" i="2" s="1"/>
  <c r="B214" i="2"/>
  <c r="A214" i="2"/>
  <c r="L213" i="2"/>
  <c r="J213" i="2"/>
  <c r="I213" i="2"/>
  <c r="H213" i="2"/>
  <c r="G213" i="2"/>
  <c r="F213" i="2"/>
  <c r="B204" i="2"/>
  <c r="A204" i="2"/>
  <c r="L203" i="2"/>
  <c r="L214" i="2" s="1"/>
  <c r="L234" i="2" s="1"/>
  <c r="J203" i="2"/>
  <c r="J214" i="2" s="1"/>
  <c r="J234" i="2" s="1"/>
  <c r="I203" i="2"/>
  <c r="I214" i="2" s="1"/>
  <c r="I234" i="2" s="1"/>
  <c r="H203" i="2"/>
  <c r="H214" i="2" s="1"/>
  <c r="G203" i="2"/>
  <c r="G214" i="2" s="1"/>
  <c r="F203" i="2"/>
  <c r="F214" i="2" s="1"/>
  <c r="F234" i="2" s="1"/>
  <c r="B195" i="2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J195" i="2" s="1"/>
  <c r="I184" i="2"/>
  <c r="I195" i="2" s="1"/>
  <c r="H184" i="2"/>
  <c r="H195" i="2" s="1"/>
  <c r="G184" i="2"/>
  <c r="G195" i="2" s="1"/>
  <c r="F184" i="2"/>
  <c r="F195" i="2" s="1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J176" i="2" s="1"/>
  <c r="I165" i="2"/>
  <c r="I176" i="2" s="1"/>
  <c r="H165" i="2"/>
  <c r="H176" i="2" s="1"/>
  <c r="G165" i="2"/>
  <c r="G176" i="2" s="1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J157" i="2" s="1"/>
  <c r="I146" i="2"/>
  <c r="I157" i="2" s="1"/>
  <c r="H146" i="2"/>
  <c r="H157" i="2" s="1"/>
  <c r="G146" i="2"/>
  <c r="G157" i="2" s="1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J43" i="2" s="1"/>
  <c r="I32" i="2"/>
  <c r="I43" i="2" s="1"/>
  <c r="H32" i="2"/>
  <c r="H43" i="2" s="1"/>
  <c r="G32" i="2"/>
  <c r="G43" i="2" s="1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J13" i="2"/>
  <c r="J24" i="2" s="1"/>
  <c r="I13" i="2"/>
  <c r="I24" i="2" s="1"/>
  <c r="H13" i="2"/>
  <c r="H24" i="2" s="1"/>
  <c r="G13" i="2"/>
  <c r="G24" i="2" s="1"/>
  <c r="F13" i="2"/>
  <c r="F24" i="2" s="1"/>
  <c r="H233" i="2" l="1"/>
  <c r="H234" i="2" s="1"/>
  <c r="G233" i="2"/>
  <c r="G234" i="2" s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L195" i="1"/>
  <c r="H176" i="1"/>
  <c r="J176" i="1"/>
  <c r="I157" i="1"/>
  <c r="G157" i="1"/>
  <c r="F157" i="1"/>
  <c r="J138" i="1"/>
  <c r="H138" i="1"/>
  <c r="F138" i="1"/>
  <c r="L119" i="1"/>
  <c r="I119" i="1"/>
  <c r="J119" i="1"/>
  <c r="H119" i="1"/>
  <c r="G119" i="1"/>
  <c r="F119" i="1"/>
  <c r="J100" i="1"/>
  <c r="I100" i="1"/>
  <c r="H100" i="1"/>
  <c r="G100" i="1"/>
  <c r="F100" i="1"/>
  <c r="G81" i="1"/>
  <c r="F81" i="1"/>
  <c r="L81" i="1"/>
  <c r="J81" i="1"/>
  <c r="I81" i="1"/>
  <c r="H81" i="1"/>
  <c r="F62" i="1"/>
  <c r="L62" i="1"/>
  <c r="J62" i="1"/>
  <c r="I62" i="1"/>
  <c r="H62" i="1"/>
  <c r="G62" i="1"/>
  <c r="L43" i="1"/>
  <c r="J43" i="1"/>
  <c r="I43" i="1"/>
  <c r="H43" i="1"/>
  <c r="G43" i="1"/>
  <c r="F43" i="1"/>
  <c r="L24" i="1"/>
  <c r="J24" i="1"/>
  <c r="I24" i="1"/>
  <c r="H24" i="1"/>
  <c r="G24" i="1"/>
  <c r="F24" i="1"/>
  <c r="J196" i="1" l="1"/>
  <c r="H196" i="1"/>
  <c r="F196" i="1"/>
  <c r="L196" i="1"/>
  <c r="I196" i="1"/>
  <c r="G196" i="1"/>
</calcChain>
</file>

<file path=xl/sharedStrings.xml><?xml version="1.0" encoding="utf-8"?>
<sst xmlns="http://schemas.openxmlformats.org/spreadsheetml/2006/main" count="566" uniqueCount="87">
  <si>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</si>
  <si>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</si>
  <si>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</si>
  <si>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</si>
  <si>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</si>
  <si>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</si>
  <si>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</si>
  <si>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</si>
  <si>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</si>
  <si>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</si>
  <si>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</si>
  <si>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</si>
  <si>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</si>
  <si>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</si>
  <si>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</si>
  <si>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</si>
  <si>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</si>
  <si>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</si>
  <si>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</si>
  <si>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</si>
  <si>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</si>
  <si>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</si>
  <si>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</si>
  <si>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</si>
  <si>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</si>
  <si>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</si>
  <si>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</si>
  <si>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</si>
  <si>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</si>
  <si>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</si>
  <si>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</si>
  <si>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</si>
  <si>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</si>
  <si>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</si>
  <si>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</si>
  <si>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</si>
  <si>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</si>
  <si>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</si>
  <si>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</si>
  <si>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свеклы с изюмом</t>
  </si>
  <si>
    <t>Щи из свежей капусты</t>
  </si>
  <si>
    <t>Мясное пюре с рисом</t>
  </si>
  <si>
    <t>Макаронные изделия отварные</t>
  </si>
  <si>
    <t>Компот из сухофруктов</t>
  </si>
  <si>
    <t>Хлеб пшеничный</t>
  </si>
  <si>
    <t>Хлеб ржаной</t>
  </si>
  <si>
    <t>Салат из свежей капусты</t>
  </si>
  <si>
    <t>Токмач ( суп- лапша с картофелем)</t>
  </si>
  <si>
    <t>Фрикаделька из кур</t>
  </si>
  <si>
    <t>Каша ячневая</t>
  </si>
  <si>
    <t>Чай с сахаром</t>
  </si>
  <si>
    <t>Сок фруктовый</t>
  </si>
  <si>
    <t>Салат из моркови с сахаром</t>
  </si>
  <si>
    <t>Суп картофельный с макаронными изделиями</t>
  </si>
  <si>
    <t>Каша "дружба"</t>
  </si>
  <si>
    <t>Кисель</t>
  </si>
  <si>
    <t xml:space="preserve">Хлеб пшентчный </t>
  </si>
  <si>
    <t>Салат из св капусты,с яблоками,свеклой и морковью</t>
  </si>
  <si>
    <t xml:space="preserve">Суп крестьянский с крупой </t>
  </si>
  <si>
    <t>Салат картофельный с солеными огурцами</t>
  </si>
  <si>
    <t>Суп картофельный с бобовыми</t>
  </si>
  <si>
    <t>Плов из отварной птицы</t>
  </si>
  <si>
    <t xml:space="preserve">Хлеб пшеничный </t>
  </si>
  <si>
    <t>Салат из моркови с изюмом</t>
  </si>
  <si>
    <t>Борщ с капустой и картофелем</t>
  </si>
  <si>
    <t>Котлеты,биточки,шницель</t>
  </si>
  <si>
    <t>Каша гречневая</t>
  </si>
  <si>
    <t xml:space="preserve">Винегрет овощной </t>
  </si>
  <si>
    <t>Щи из свежей капусты с картофелем</t>
  </si>
  <si>
    <t>Тефтели из говядины с рисом</t>
  </si>
  <si>
    <t>Каша пшеничная</t>
  </si>
  <si>
    <t>Рыба тушенная в томате с овощами</t>
  </si>
  <si>
    <t>Каша рисовая</t>
  </si>
  <si>
    <t>Суп картофельный с крупой</t>
  </si>
  <si>
    <t>Рагу из птицы</t>
  </si>
  <si>
    <t>Напиток из шиповника</t>
  </si>
  <si>
    <t xml:space="preserve">Хлеб ржаной </t>
  </si>
  <si>
    <t>Салат картофельный с зеленым горошком</t>
  </si>
  <si>
    <t>Котлета "здоровье"</t>
  </si>
  <si>
    <t>Каша пшенная молочная</t>
  </si>
  <si>
    <t>МбОУ " Малокалмашинская СОШ"</t>
  </si>
  <si>
    <t>Директора</t>
  </si>
  <si>
    <t>И.В. Казанцева</t>
  </si>
  <si>
    <t>Котлеты рыбные "любительские "</t>
  </si>
  <si>
    <t xml:space="preserve">Салат из свежей капусты </t>
  </si>
  <si>
    <t xml:space="preserve">Котлеты, биточки, шницель </t>
  </si>
  <si>
    <t>Каша "Дружба"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</si>
</sst>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protection locked="0"/>
    </xf>
    <xf numFmtId="0" fontId="6" fillId="0" borderId="10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DB07856-E95C-4854-A6AA-7765CF34792D}" diskRevisions="1" revisionId="1794" version="6">
  <header guid="{C2AAFB8F-0936-4660-A900-B955244057F9}" dateTime="2023-10-12T09:56:08" maxSheetId="2" userName="Любовь Гавриловна" r:id="rId1">
    <sheetIdMap count="1">
      <sheetId val="1"/>
    </sheetIdMap>
  </header>
  <header guid="{4CFECDFC-7EB2-4853-8F61-67A8A258188B}" dateTime="2023-10-12T10:17:08" maxSheetId="2" userName="Любовь Гавриловна" r:id="rId2" minRId="1" maxRId="114">
    <sheetIdMap count="1">
      <sheetId val="1"/>
    </sheetIdMap>
  </header>
  <header guid="{C465CB83-A729-4085-9A91-BEC7534ECCEA}" dateTime="2023-10-12T10:31:01" maxSheetId="2" userName="Любовь Гавриловна" r:id="rId3" minRId="115" maxRId="234">
    <sheetIdMap count="1">
      <sheetId val="1"/>
    </sheetIdMap>
  </header>
  <header guid="{D73B1E10-47F3-42FC-BD71-61C3937F2026}" dateTime="2023-10-12T10:37:18" maxSheetId="2" userName="Любовь Гавриловна" r:id="rId4" minRId="235" maxRId="290">
    <sheetIdMap count="1">
      <sheetId val="1"/>
    </sheetIdMap>
  </header>
  <header guid="{EE593EA5-0A25-4A44-9AAF-28D39F639752}" dateTime="2023-10-12T10:43:46" maxSheetId="2" userName="Любовь Гавриловна" r:id="rId5" minRId="291" maxRId="346">
    <sheetIdMap count="1">
      <sheetId val="1"/>
    </sheetIdMap>
  </header>
  <header guid="{69B8F315-EBAF-4090-B6E0-6402117909D5}" dateTime="2023-10-12T10:50:26" maxSheetId="2" userName="Любовь Гавриловна" r:id="rId6" minRId="347" maxRId="402">
    <sheetIdMap count="1">
      <sheetId val="1"/>
    </sheetIdMap>
  </header>
  <header guid="{7CB0F9DE-C8C0-44BD-82CC-212F8C2BAE0C}" dateTime="2023-10-12T10:56:44" maxSheetId="2" userName="Любовь Гавриловна" r:id="rId7" minRId="403" maxRId="466">
    <sheetIdMap count="1">
      <sheetId val="1"/>
    </sheetIdMap>
  </header>
  <header guid="{8DCD5B9C-7125-443D-B9AB-95A807B192BA}" dateTime="2023-10-12T11:10:17" maxSheetId="2" userName="Любовь Гавриловна" r:id="rId8" minRId="467" maxRId="578">
    <sheetIdMap count="1">
      <sheetId val="1"/>
    </sheetIdMap>
  </header>
  <header guid="{AE8FA6F3-5BD2-4C76-B1C4-ECBDEDC0826E}" dateTime="2023-10-12T12:05:05" maxSheetId="2" userName="Любовь Гавриловна" r:id="rId9" minRId="579">
    <sheetIdMap count="1">
      <sheetId val="1"/>
    </sheetIdMap>
  </header>
  <header guid="{B0027503-EB70-4DB5-A57E-138CC96D39BF}" dateTime="2023-10-13T09:40:40" maxSheetId="2" userName="Валерия" r:id="rId10" minRId="580" maxRId="583">
    <sheetIdMap count="1">
      <sheetId val="1"/>
    </sheetIdMap>
  </header>
  <header guid="{CC98DFB4-442A-45A9-B413-7B144BF5599B}" dateTime="2023-10-13T09:50:26" maxSheetId="3" userName="Валерия" r:id="rId11" minRId="584" maxRId="1689">
    <sheetIdMap count="2">
      <sheetId val="1"/>
      <sheetId val="2"/>
    </sheetIdMap>
  </header>
  <header guid="{1C556ECF-F708-4A2E-A2EA-1F2983CCDF03}" dateTime="2023-10-13T09:54:54" maxSheetId="3" userName="Любовь Гавриловна" r:id="rId12" minRId="1690" maxRId="1696">
    <sheetIdMap count="2">
      <sheetId val="1"/>
      <sheetId val="2"/>
    </sheetIdMap>
  </header>
  <header guid="{74750BA0-BD96-4BD1-B012-17577E508E85}" dateTime="2023-10-13T10:06:43" maxSheetId="3" userName="Любовь Гавриловна" r:id="rId13" minRId="1697" maxRId="1746">
    <sheetIdMap count="2">
      <sheetId val="1"/>
      <sheetId val="2"/>
    </sheetIdMap>
  </header>
  <header guid="{8DB07856-E95C-4854-A6AA-7765CF34792D}" dateTime="2023-10-13T10:13:49" maxSheetId="3" userName="Любовь Гавриловна" r:id="rId14" minRId="1747" maxRId="1794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0" sId="1">
    <oc r="C1" t="inlineStr">
      <is>
        <t>МбОУ " Малокалмашинская Сош"</t>
      </is>
    </oc>
    <nc r="C1" t="inlineStr">
      <is>
        <t>МбОУ " Малокалмашинская СОШ"</t>
      </is>
    </nc>
  </rcc>
  <rcc rId="581" sId="1">
    <nc r="H1" t="inlineStr">
      <is>
        <t>Директора</t>
      </is>
    </nc>
  </rcc>
  <rcc rId="582" sId="1">
    <nc r="H2" t="inlineStr">
      <is>
        <t>И.В. Казанцева</t>
      </is>
    </nc>
  </rcc>
  <rcc rId="583" sId="1">
    <oc r="E54" t="inlineStr">
      <is>
        <t>Котлеты рыбные "любителбские "</t>
      </is>
    </oc>
    <nc r="E54" t="inlineStr">
      <is>
        <t>Котлеты рыбные "любительские "</t>
      </is>
    </nc>
  </rcc>
  <rcv guid="{4FDF4A63-3B5B-46B5-B323-D5DDF4594D8C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584" sheetId="2" name="[Типовое меню.xlsx]Лист2" sheetPosition="1"/>
  <rcc rId="585" sId="2" odxf="1" dxf="1">
    <nc r="A1" t="inlineStr">
      <is>
        <t>Школа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0"/>
        <color theme="1"/>
        <name val="Arial"/>
        <scheme val="none"/>
      </font>
      <alignment horizontal="left" vertical="top" readingOrder="0"/>
    </ndxf>
  </rcc>
  <rfmt sheetId="2" sqref="B1" start="0" length="0">
    <dxf>
      <font>
        <sz val="10"/>
        <color theme="1"/>
        <name val="Arial"/>
        <scheme val="none"/>
      </font>
    </dxf>
  </rfmt>
  <rcc rId="586" sId="2" odxf="1" dxf="1">
    <nc r="C1" t="inlineStr">
      <is>
        <t>МбОУ " Малокалмашинская СОШ"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D1" start="0" length="0">
    <dxf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" start="0" length="0">
    <dxf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587" sId="2" odxf="1" dxf="1">
    <nc r="F1" t="inlineStr">
      <is>
        <t>Утвердил: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0"/>
        <color theme="1"/>
        <name val="Arial"/>
        <scheme val="none"/>
      </font>
      <alignment horizontal="right" vertical="top" readingOrder="0"/>
    </ndxf>
  </rcc>
  <rcc rId="588" sId="2" odxf="1" dxf="1">
    <nc r="G1" t="inlineStr">
      <is>
        <t>должность</t>
      </is>
    </nc>
    <odxf>
      <font>
        <sz val="11"/>
        <color theme="1"/>
        <name val="Calibri"/>
        <scheme val="minor"/>
      </font>
    </odxf>
    <ndxf>
      <font>
        <sz val="10"/>
        <color theme="1"/>
        <name val="Arial"/>
        <scheme val="none"/>
      </font>
    </ndxf>
  </rcc>
  <rfmt sheetId="2" sqref="H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" start="0" length="0">
    <dxf>
      <font>
        <sz val="10"/>
        <color theme="1"/>
        <name val="Arial"/>
        <scheme val="none"/>
      </font>
    </dxf>
  </rfmt>
  <rcc rId="589" sId="2" odxf="1" dxf="1">
    <nc r="A2" t="inlineStr">
      <is>
        <t>Типовое примерное меню приготавливаемых блюд</t>
      </is>
    </nc>
    <odxf>
      <font>
        <b val="0"/>
        <sz val="11"/>
        <color theme="1"/>
        <name val="Calibri"/>
        <scheme val="minor"/>
      </font>
      <alignment horizontal="general" vertical="bottom" readingOrder="0"/>
    </odxf>
    <ndxf>
      <font>
        <b/>
        <sz val="14"/>
        <color rgb="FF4C4C4C"/>
        <name val="Arial"/>
        <scheme val="none"/>
      </font>
      <alignment horizontal="left" vertical="center" readingOrder="0"/>
    </ndxf>
  </rcc>
  <rfmt sheetId="2" sqref="B2" start="0" length="0">
    <dxf>
      <font>
        <sz val="10"/>
        <color theme="1"/>
        <name val="Arial"/>
        <scheme val="none"/>
      </font>
    </dxf>
  </rfmt>
  <rfmt sheetId="2" sqref="C2" start="0" length="0">
    <dxf>
      <font>
        <sz val="10"/>
        <color theme="1"/>
        <name val="Arial"/>
        <scheme val="none"/>
      </font>
    </dxf>
  </rfmt>
  <rfmt sheetId="2" sqref="D2" start="0" length="0">
    <dxf>
      <font>
        <sz val="10"/>
        <color theme="1"/>
        <name val="Arial"/>
        <scheme val="none"/>
      </font>
      <alignment horizontal="left" vertical="top" readingOrder="0"/>
    </dxf>
  </rfmt>
  <rfmt sheetId="2" sqref="E2" start="0" length="0">
    <dxf>
      <font>
        <sz val="10"/>
        <color theme="1"/>
        <name val="Arial"/>
        <scheme val="none"/>
      </font>
    </dxf>
  </rfmt>
  <rfmt sheetId="2" sqref="F2" start="0" length="0">
    <dxf>
      <font>
        <sz val="10"/>
        <color theme="1"/>
        <name val="Arial"/>
        <scheme val="none"/>
      </font>
    </dxf>
  </rfmt>
  <rcc rId="590" sId="2" odxf="1" dxf="1">
    <nc r="G2" t="inlineStr">
      <is>
        <t>фамилия</t>
      </is>
    </nc>
    <odxf>
      <font>
        <sz val="11"/>
        <color theme="1"/>
        <name val="Calibri"/>
        <scheme val="minor"/>
      </font>
    </odxf>
    <ndxf>
      <font>
        <sz val="10"/>
        <color theme="1"/>
        <name val="Arial"/>
        <scheme val="none"/>
      </font>
    </ndxf>
  </rcc>
  <rcc rId="591" sId="2" odxf="1" dxf="1">
    <nc r="H2" t="inlineStr">
      <is>
        <t>И.В. Казанцева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I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" start="0" length="0">
    <dxf>
      <font>
        <sz val="10"/>
        <color theme="1"/>
        <name val="Arial"/>
        <scheme val="none"/>
      </font>
    </dxf>
  </rfmt>
  <rcc rId="592" sId="2" odxf="1" dxf="1">
    <nc r="A3" t="inlineStr">
      <is>
        <t>Возрастная категория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0"/>
        <color rgb="FF2D2D2D"/>
        <name val="Arial"/>
        <scheme val="none"/>
      </font>
      <alignment horizontal="left" vertical="center" readingOrder="0"/>
    </ndxf>
  </rcc>
  <rfmt sheetId="2" sqref="B3" start="0" length="0">
    <dxf>
      <font>
        <sz val="10"/>
        <color theme="1"/>
        <name val="Arial"/>
        <scheme val="none"/>
      </font>
    </dxf>
  </rfmt>
  <rfmt sheetId="2" sqref="C3" start="0" length="0">
    <dxf>
      <font>
        <sz val="10"/>
        <color theme="1"/>
        <name val="Arial"/>
        <scheme val="none"/>
      </font>
    </dxf>
  </rfmt>
  <rfmt sheetId="2" sqref="D3" start="0" length="0">
    <dxf>
      <font>
        <sz val="10"/>
        <color rgb="FF4C4C4C"/>
        <name val="Arial"/>
        <scheme val="none"/>
      </font>
      <alignment horizontal="left" vertical="center" readingOrder="0"/>
    </dxf>
  </rfmt>
  <rcc rId="593" sId="2" odxf="1" dxf="1">
    <nc r="E3" t="inlineStr">
      <is>
        <t>7-11 лет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F3" start="0" length="0">
    <dxf>
      <font>
        <sz val="10"/>
        <color theme="1"/>
        <name val="Arial"/>
        <scheme val="none"/>
      </font>
    </dxf>
  </rfmt>
  <rcc rId="594" sId="2" odxf="1" dxf="1">
    <nc r="G3" t="inlineStr">
      <is>
        <t>дата</t>
      </is>
    </nc>
    <odxf>
      <font>
        <sz val="11"/>
        <color theme="1"/>
        <name val="Calibri"/>
        <scheme val="minor"/>
      </font>
    </odxf>
    <ndxf>
      <font>
        <sz val="10"/>
        <color theme="1"/>
        <name val="Arial"/>
        <scheme val="none"/>
      </font>
    </ndxf>
  </rcc>
  <rfmt sheetId="2" sqref="H3" start="0" length="0">
    <dxf>
      <font>
        <sz val="10"/>
        <color theme="1"/>
        <name val="Arial"/>
        <scheme val="none"/>
      </font>
      <numFmt numFmtId="1" formatCode="0"/>
      <fill>
        <patternFill patternType="solid">
          <bgColor theme="7" tint="0.79998168889431442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  <protection locked="0"/>
    </dxf>
  </rfmt>
  <rfmt sheetId="2" sqref="I3" start="0" length="0">
    <dxf>
      <font>
        <sz val="10"/>
        <color theme="1"/>
        <name val="Arial"/>
        <scheme val="none"/>
      </font>
      <numFmt numFmtId="1" formatCode="0"/>
      <fill>
        <patternFill patternType="solid">
          <bgColor theme="7" tint="0.79998168889431442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  <protection locked="0"/>
    </dxf>
  </rfmt>
  <rcc rId="595" sId="2" odxf="1" dxf="1" numFmtId="4">
    <nc r="J3">
      <v>2023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numFmt numFmtId="1" formatCode="0"/>
      <fill>
        <patternFill patternType="solid">
          <bgColor theme="7" tint="0.79998168889431442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K3" start="0" length="0">
    <dxf>
      <font>
        <sz val="10"/>
        <color theme="1"/>
        <name val="Arial"/>
        <scheme val="none"/>
      </font>
      <alignment horizontal="left" vertical="top" readingOrder="0"/>
    </dxf>
  </rfmt>
  <rfmt sheetId="2" sqref="L3" start="0" length="0">
    <dxf>
      <font>
        <sz val="10"/>
        <color theme="1"/>
        <name val="Arial"/>
        <scheme val="none"/>
      </font>
    </dxf>
  </rfmt>
  <rfmt sheetId="2" sqref="A4" start="0" length="0">
    <dxf>
      <font>
        <sz val="10"/>
        <color theme="1"/>
        <name val="Arial"/>
        <scheme val="none"/>
      </font>
    </dxf>
  </rfmt>
  <rfmt sheetId="2" sqref="B4" start="0" length="0">
    <dxf>
      <font>
        <sz val="10"/>
        <color theme="1"/>
        <name val="Arial"/>
        <scheme val="none"/>
      </font>
    </dxf>
  </rfmt>
  <rfmt sheetId="2" sqref="C4" start="0" length="0">
    <dxf>
      <font>
        <sz val="10"/>
        <color theme="1"/>
        <name val="Arial"/>
        <scheme val="none"/>
      </font>
    </dxf>
  </rfmt>
  <rfmt sheetId="2" sqref="D4" start="0" length="0">
    <dxf>
      <font>
        <sz val="10"/>
        <color rgb="FF2D2D2D"/>
        <name val="Arial"/>
        <scheme val="none"/>
      </font>
      <alignment horizontal="left" vertical="center" readingOrder="0"/>
    </dxf>
  </rfmt>
  <rfmt sheetId="2" sqref="E4" start="0" length="0">
    <dxf>
      <font>
        <sz val="10"/>
        <color theme="1"/>
        <name val="Arial"/>
        <scheme val="none"/>
      </font>
    </dxf>
  </rfmt>
  <rfmt sheetId="2" sqref="F4" start="0" length="0">
    <dxf>
      <font>
        <sz val="10"/>
        <color theme="1"/>
        <name val="Arial"/>
        <scheme val="none"/>
      </font>
    </dxf>
  </rfmt>
  <rfmt sheetId="2" sqref="G4" start="0" length="0">
    <dxf>
      <font>
        <sz val="10"/>
        <color theme="1"/>
        <name val="Arial"/>
        <scheme val="none"/>
      </font>
    </dxf>
  </rfmt>
  <rcc rId="596" sId="2" odxf="1" dxf="1">
    <nc r="H4" t="inlineStr">
      <is>
        <t>день</t>
      </is>
    </nc>
    <odxf>
      <font>
        <i val="0"/>
        <sz val="11"/>
        <color theme="1"/>
        <name val="Calibri"/>
        <scheme val="minor"/>
      </font>
      <alignment horizontal="general" vertical="bottom" readingOrder="0"/>
    </odxf>
    <ndxf>
      <font>
        <i/>
        <sz val="8"/>
        <color theme="1"/>
        <name val="Arial"/>
        <scheme val="none"/>
      </font>
      <alignment horizontal="center" vertical="top" readingOrder="0"/>
    </ndxf>
  </rcc>
  <rcc rId="597" sId="2" odxf="1" dxf="1">
    <nc r="I4" t="inlineStr">
      <is>
        <t>месяц</t>
      </is>
    </nc>
    <odxf>
      <font>
        <i val="0"/>
        <sz val="11"/>
        <color theme="1"/>
        <name val="Calibri"/>
        <scheme val="minor"/>
      </font>
      <alignment horizontal="general" vertical="bottom" readingOrder="0"/>
    </odxf>
    <ndxf>
      <font>
        <i/>
        <sz val="8"/>
        <color theme="1"/>
        <name val="Arial"/>
        <scheme val="none"/>
      </font>
      <alignment horizontal="center" vertical="top" readingOrder="0"/>
    </ndxf>
  </rcc>
  <rcc rId="598" sId="2" odxf="1" dxf="1">
    <nc r="J4" t="inlineStr">
      <is>
        <t>год</t>
      </is>
    </nc>
    <odxf>
      <font>
        <i val="0"/>
        <sz val="11"/>
        <color theme="1"/>
        <name val="Calibri"/>
        <scheme val="minor"/>
      </font>
      <alignment horizontal="general" vertical="bottom" readingOrder="0"/>
    </odxf>
    <ndxf>
      <font>
        <i/>
        <sz val="8"/>
        <color theme="1"/>
        <name val="Arial"/>
        <scheme val="none"/>
      </font>
      <alignment horizontal="center" vertical="top" readingOrder="0"/>
    </ndxf>
  </rcc>
  <rfmt sheetId="2" sqref="K4" start="0" length="0">
    <dxf>
      <font>
        <sz val="10"/>
        <color theme="1"/>
        <name val="Arial"/>
        <scheme val="none"/>
      </font>
    </dxf>
  </rfmt>
  <rfmt sheetId="2" sqref="L4" start="0" length="0">
    <dxf>
      <font>
        <sz val="10"/>
        <color theme="1"/>
        <name val="Arial"/>
        <scheme val="none"/>
      </font>
    </dxf>
  </rfmt>
  <rcc rId="599" sId="2" odxf="1" dxf="1">
    <nc r="A5" t="inlineStr">
      <is>
        <t>Неделя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theme="1"/>
        <name val="Arial"/>
        <scheme val="none"/>
      </font>
      <alignment horizontal="center" vertical="center" wrapText="1" readingOrder="0"/>
      <border outline="0"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cc rId="600" sId="2" odxf="1" dxf="1">
    <nc r="B5" t="inlineStr">
      <is>
        <t>День недели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theme="1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cc rId="601" sId="2" odxf="1" dxf="1">
    <nc r="C5" t="inlineStr">
      <is>
        <t>Прием пищи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cc rId="602" sId="2" odxf="1" dxf="1">
    <nc r="D5" t="inlineStr">
      <is>
        <t>Раздел меню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cc rId="603" sId="2" odxf="1" dxf="1">
    <nc r="E5" t="inlineStr">
      <is>
        <t>Блюда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cc rId="604" sId="2" odxf="1" dxf="1">
    <nc r="F5" t="inlineStr">
      <is>
        <t>Вес блюда, г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cc rId="605" sId="2" odxf="1" dxf="1">
    <nc r="G5" t="inlineStr">
      <is>
        <t>Белки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cc rId="606" sId="2" odxf="1" dxf="1">
    <nc r="H5" t="inlineStr">
      <is>
        <t>Жиры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cc rId="607" sId="2" odxf="1" dxf="1">
    <nc r="I5" t="inlineStr">
      <is>
        <t>Углеводы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cc rId="608" sId="2" odxf="1" dxf="1">
    <nc r="J5" t="inlineStr">
      <is>
        <t>Калорийность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cc rId="609" sId="2" odxf="1" dxf="1">
    <nc r="K5" t="inlineStr">
      <is>
        <t>№ рецептуры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ndxf>
  </rcc>
  <rcc rId="610" sId="2" odxf="1" dxf="1">
    <nc r="L5" t="inlineStr">
      <is>
        <t>Цена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cc rId="611" sId="2" odxf="1" dxf="1">
    <nc r="A6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medium">
          <color auto="1"/>
        </top>
      </border>
    </ndxf>
  </rcc>
  <rcc rId="612" sId="2" odxf="1" dxf="1">
    <nc r="B6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top style="medium">
          <color auto="1"/>
        </top>
      </border>
    </ndxf>
  </rcc>
  <rcc rId="613" sId="2" odxf="1" dxf="1">
    <nc r="C6" t="inlineStr">
      <is>
        <t>Завтрак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</border>
    </ndxf>
  </rcc>
  <rcc rId="614" sId="2" odxf="1" dxf="1">
    <nc r="D6" t="inlineStr">
      <is>
        <t>гор.блюдо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ndxf>
  </rcc>
  <rfmt sheetId="2" sqref="E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F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G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H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I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J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K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L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A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7" start="0" length="0">
    <dxf>
      <border outline="0">
        <left style="thin">
          <color auto="1"/>
        </left>
        <right style="thin">
          <color auto="1"/>
        </right>
      </border>
    </dxf>
  </rfmt>
  <rfmt sheetId="2" sqref="D7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8" start="0" length="0">
    <dxf>
      <border outline="0">
        <left style="thin">
          <color auto="1"/>
        </left>
        <right style="thin">
          <color auto="1"/>
        </right>
      </border>
    </dxf>
  </rfmt>
  <rcc rId="615" sId="2" odxf="1" dxf="1">
    <nc r="D8" t="inlineStr">
      <is>
        <t>гор.напиток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9" start="0" length="0">
    <dxf>
      <border outline="0">
        <left style="thin">
          <color auto="1"/>
        </left>
        <right style="thin">
          <color auto="1"/>
        </right>
      </border>
    </dxf>
  </rfmt>
  <rcc rId="616" sId="2" odxf="1" dxf="1">
    <nc r="D9" t="inlineStr">
      <is>
        <t>хлеб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0" start="0" length="0">
    <dxf>
      <border outline="0">
        <left style="thin">
          <color auto="1"/>
        </left>
        <right style="thin">
          <color auto="1"/>
        </right>
      </border>
    </dxf>
  </rfmt>
  <rcc rId="617" sId="2" odxf="1" dxf="1">
    <nc r="D10" t="inlineStr">
      <is>
        <t>фрукты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1" start="0" length="0">
    <dxf>
      <border outline="0">
        <left style="thin">
          <color auto="1"/>
        </left>
        <right style="thin">
          <color auto="1"/>
        </right>
      </border>
    </dxf>
  </rfmt>
  <rfmt sheetId="2" sqref="D11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2" start="0" length="0">
    <dxf>
      <border outline="0">
        <left style="thin">
          <color auto="1"/>
        </left>
        <right style="thin">
          <color auto="1"/>
        </right>
      </border>
    </dxf>
  </rfmt>
  <rfmt sheetId="2" sqref="D12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1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13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618" sId="2" odxf="1" dxf="1">
    <nc r="D13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13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619" sId="2" odxf="1" dxf="1">
    <nc r="F13">
      <f>SUM(F6:F12)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20" sId="2" odxf="1" dxf="1">
    <nc r="G13">
      <f>SUM(G6:G12)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21" sId="2" odxf="1" dxf="1">
    <nc r="H13">
      <f>SUM(H6:H12)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22" sId="2" odxf="1" dxf="1">
    <nc r="I13">
      <f>SUM(I6:I12)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23" sId="2" odxf="1" dxf="1">
    <nc r="J13">
      <f>SUM(J6:J12)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13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624" sId="2" odxf="1" dxf="1">
    <nc r="L13">
      <f>SUM(L6:L12)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25" sId="2" odxf="1" dxf="1">
    <nc r="A14">
      <f>A6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</border>
    </ndxf>
  </rcc>
  <rcc rId="626" sId="2" odxf="1" dxf="1">
    <nc r="B14">
      <f>B6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627" sId="2" odxf="1" dxf="1">
    <nc r="C14" t="inlineStr">
      <is>
        <t>Обед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628" sId="2" odxf="1" dxf="1">
    <nc r="D14" t="inlineStr">
      <is>
        <t>закуска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29" sId="2" odxf="1" dxf="1">
    <nc r="E14" t="inlineStr">
      <is>
        <t>Салат из свеклы с изюмом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30" sId="2" odxf="1" dxf="1">
    <nc r="F14">
      <v>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31" sId="2" odxf="1" dxf="1">
    <nc r="G14">
      <v>1.5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32" sId="2" odxf="1" dxf="1">
    <nc r="H14">
      <v>6.5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33" sId="2" odxf="1" dxf="1">
    <nc r="I14">
      <v>14.8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34" sId="2" odxf="1" dxf="1">
    <nc r="J14">
      <v>124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35" sId="2" odxf="1" dxf="1">
    <nc r="K14">
      <v>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636" sId="2" odxf="1" dxf="1">
    <nc r="L14">
      <v>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5" start="0" length="0">
    <dxf>
      <border outline="0">
        <left style="thin">
          <color auto="1"/>
        </left>
        <right style="thin">
          <color auto="1"/>
        </right>
      </border>
    </dxf>
  </rfmt>
  <rcc rId="637" sId="2" odxf="1" dxf="1">
    <nc r="D15" t="inlineStr">
      <is>
        <t>1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38" sId="2" odxf="1" dxf="1">
    <nc r="E15" t="inlineStr">
      <is>
        <t>Щи из свежей капусты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39" sId="2" odxf="1" dxf="1">
    <nc r="F15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40" sId="2" odxf="1" dxf="1">
    <nc r="G15">
      <v>1.36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41" sId="2" odxf="1" dxf="1">
    <nc r="H15">
      <v>11.9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42" sId="2" odxf="1" dxf="1">
    <nc r="I15">
      <v>6.2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43" sId="2" odxf="1" dxf="1">
    <nc r="J15">
      <v>66.400000000000006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44" sId="2" odxf="1" dxf="1">
    <nc r="K15">
      <v>18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645" sId="2" odxf="1" dxf="1">
    <nc r="L15">
      <v>12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6" start="0" length="0">
    <dxf>
      <border outline="0">
        <left style="thin">
          <color auto="1"/>
        </left>
        <right style="thin">
          <color auto="1"/>
        </right>
      </border>
    </dxf>
  </rfmt>
  <rcc rId="646" sId="2" odxf="1" dxf="1">
    <nc r="D16" t="inlineStr">
      <is>
        <t>2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47" sId="2" odxf="1" dxf="1">
    <nc r="E16" t="inlineStr">
      <is>
        <t>Мясное пюре с рисом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48" sId="2" odxf="1" dxf="1">
    <nc r="F16">
      <v>80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49" sId="2" odxf="1" dxf="1">
    <nc r="G16">
      <v>12.96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50" sId="2" odxf="1" dxf="1">
    <nc r="H16">
      <v>16.48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51" sId="2" odxf="1" dxf="1">
    <nc r="I16">
      <v>8.17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52" sId="2" odxf="1" dxf="1">
    <nc r="J16">
      <v>232.81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53" sId="2" odxf="1" dxf="1">
    <nc r="K16">
      <v>56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654" sId="2" odxf="1" dxf="1">
    <nc r="L16">
      <v>23.44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7" start="0" length="0">
    <dxf>
      <border outline="0">
        <left style="thin">
          <color auto="1"/>
        </left>
        <right style="thin">
          <color auto="1"/>
        </right>
      </border>
    </dxf>
  </rfmt>
  <rcc rId="655" sId="2" odxf="1" dxf="1">
    <nc r="D17" t="inlineStr">
      <is>
        <t>гарнир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56" sId="2" odxf="1" dxf="1">
    <nc r="E17" t="inlineStr">
      <is>
        <t>Макаронные изделия отварные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57" sId="2" odxf="1" dxf="1">
    <nc r="F17">
      <v>150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58" sId="2" odxf="1" dxf="1">
    <nc r="G17">
      <v>7.5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59" sId="2" odxf="1" dxf="1">
    <nc r="H17">
      <v>0.9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60" sId="2" odxf="1" dxf="1">
    <nc r="I17">
      <v>38.700000000000003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61" sId="2" odxf="1" dxf="1">
    <nc r="J17">
      <v>193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62" sId="2" odxf="1" dxf="1">
    <nc r="K17">
      <v>34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663" sId="2" odxf="1" dxf="1">
    <nc r="L17">
      <v>15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8" start="0" length="0">
    <dxf>
      <border outline="0">
        <left style="thin">
          <color auto="1"/>
        </left>
        <right style="thin">
          <color auto="1"/>
        </right>
      </border>
    </dxf>
  </rfmt>
  <rcc rId="664" sId="2" odxf="1" dxf="1">
    <nc r="D18" t="inlineStr">
      <is>
        <t>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65" sId="2" odxf="1" dxf="1">
    <nc r="E18" t="inlineStr">
      <is>
        <t>Компот из сухофруктов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66" sId="2" odxf="1" dxf="1">
    <nc r="F18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67" sId="2" odxf="1" dxf="1">
    <nc r="G18">
      <v>0.5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68" sId="2" odxf="1" dxf="1">
    <nc r="H18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69" sId="2" odxf="1" dxf="1">
    <nc r="I18">
      <v>27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70" sId="2" odxf="1" dxf="1">
    <nc r="J18">
      <v>110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71" sId="2" odxf="1" dxf="1">
    <nc r="K18">
      <v>53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672" sId="2" odxf="1" dxf="1">
    <nc r="L18">
      <v>6.5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9" start="0" length="0">
    <dxf>
      <border outline="0">
        <left style="thin">
          <color auto="1"/>
        </left>
        <right style="thin">
          <color auto="1"/>
        </right>
      </border>
    </dxf>
  </rfmt>
  <rcc rId="673" sId="2" odxf="1" dxf="1">
    <nc r="D19" t="inlineStr">
      <is>
        <t>хлеб бел.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74" sId="2" odxf="1" dxf="1">
    <nc r="E19" t="inlineStr">
      <is>
        <t>Хлеб пшеничный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75" sId="2" odxf="1" dxf="1">
    <nc r="F19">
      <v>40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76" sId="2" odxf="1" dxf="1">
    <nc r="G19">
      <v>7.6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77" sId="2" odxf="1" dxf="1">
    <nc r="H19">
      <v>0.8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78" sId="2" odxf="1" dxf="1">
    <nc r="I19">
      <v>49.2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79" sId="2" odxf="1" dxf="1">
    <nc r="J19">
      <v>235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80" sId="2" odxf="1" dxf="1">
    <nc r="K19">
      <v>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681" sId="2" odxf="1" dxf="1">
    <nc r="L19">
      <v>2.06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2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" start="0" length="0">
    <dxf>
      <border outline="0">
        <left style="thin">
          <color auto="1"/>
        </left>
        <right style="thin">
          <color auto="1"/>
        </right>
      </border>
    </dxf>
  </rfmt>
  <rcc rId="682" sId="2" odxf="1" dxf="1">
    <nc r="D20" t="inlineStr">
      <is>
        <t>хлеб черн.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83" sId="2" odxf="1" dxf="1">
    <nc r="E20" t="inlineStr">
      <is>
        <t>Хлеб ржаной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84" sId="2" odxf="1" dxf="1">
    <nc r="F20">
      <v>20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85" sId="2" odxf="1" dxf="1">
    <nc r="G20">
      <v>6.6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86" sId="2" odxf="1" dxf="1">
    <nc r="H20">
      <v>1.2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87" sId="2" odxf="1" dxf="1">
    <nc r="I20">
      <v>33.4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88" sId="2" odxf="1" dxf="1">
    <nc r="J20">
      <v>174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689" sId="2" odxf="1" dxf="1">
    <nc r="K20">
      <v>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690" sId="2" odxf="1" dxf="1">
    <nc r="L20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2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1" start="0" length="0">
    <dxf>
      <border outline="0">
        <left style="thin">
          <color auto="1"/>
        </left>
        <right style="thin">
          <color auto="1"/>
        </right>
      </border>
    </dxf>
  </rfmt>
  <rfmt sheetId="2" sqref="D21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2" start="0" length="0">
    <dxf>
      <border outline="0">
        <left style="thin">
          <color auto="1"/>
        </left>
        <right style="thin">
          <color auto="1"/>
        </right>
      </border>
    </dxf>
  </rfmt>
  <rfmt sheetId="2" sqref="D22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2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23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691" sId="2" odxf="1" dxf="1">
    <nc r="D23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23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692" sId="2" odxf="1" dxf="1">
    <nc r="F23">
      <f>SUM(F14:F22)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93" sId="2" odxf="1" dxf="1">
    <nc r="G23">
      <f>SUM(G14:G22)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94" sId="2" odxf="1" dxf="1">
    <nc r="H23">
      <f>SUM(H14:H22)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95" sId="2" odxf="1" dxf="1">
    <nc r="I23">
      <f>SUM(I14:I22)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96" sId="2" odxf="1" dxf="1">
    <nc r="J23">
      <f>SUM(J14:J22)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23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697" sId="2" odxf="1" dxf="1">
    <nc r="L23">
      <f>SUM(L14:L22)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98" sId="2" odxf="1" dxf="1">
    <nc r="A24">
      <f>A6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699" sId="2" odxf="1" dxf="1">
    <nc r="B24">
      <f>B6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700" sId="2" odxf="1" dxf="1">
    <nc r="C24" t="inlineStr">
      <is>
        <t>Итого за день: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0"/>
        <color rgb="FF2D2D2D"/>
        <name val="Arial"/>
        <scheme val="none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medium">
          <color auto="1"/>
        </bottom>
      </border>
    </ndxf>
  </rcc>
  <rfmt sheetId="2" sqref="D24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E24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701" sId="2" odxf="1" dxf="1">
    <nc r="F24">
      <f>F13+F23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702" sId="2" odxf="1" dxf="1">
    <nc r="G24">
      <f>G13+G23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703" sId="2" odxf="1" dxf="1">
    <nc r="H24">
      <f>H13+H23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704" sId="2" odxf="1" dxf="1">
    <nc r="I24">
      <f>I13+I23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705" sId="2" odxf="1" dxf="1">
    <nc r="J24">
      <f>J13+J23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fmt sheetId="2" sqref="K24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706" sId="2" odxf="1" dxf="1">
    <nc r="L24">
      <f>L13+L23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707" sId="2" odxf="1" dxf="1">
    <nc r="A25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ndxf>
  </rcc>
  <rcc rId="708" sId="2" odxf="1" dxf="1">
    <nc r="B25">
      <v>2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ndxf>
  </rcc>
  <rcc rId="709" sId="2" odxf="1" dxf="1">
    <nc r="C25" t="inlineStr">
      <is>
        <t>Завтрак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</border>
    </ndxf>
  </rcc>
  <rcc rId="710" sId="2" odxf="1" dxf="1">
    <nc r="D25" t="inlineStr">
      <is>
        <t>гор.блюдо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ndxf>
  </rcc>
  <rfmt sheetId="2" sqref="E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F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G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H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I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J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K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L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A2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2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6" start="0" length="0">
    <dxf>
      <border outline="0">
        <left style="thin">
          <color auto="1"/>
        </left>
        <right style="thin">
          <color auto="1"/>
        </right>
      </border>
    </dxf>
  </rfmt>
  <rfmt sheetId="2" sqref="D26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2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7" start="0" length="0">
    <dxf>
      <border outline="0">
        <left style="thin">
          <color auto="1"/>
        </left>
        <right style="thin">
          <color auto="1"/>
        </right>
      </border>
    </dxf>
  </rfmt>
  <rcc rId="711" sId="2" odxf="1" dxf="1">
    <nc r="D27" t="inlineStr">
      <is>
        <t>гор.напиток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2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8" start="0" length="0">
    <dxf>
      <border outline="0">
        <left style="thin">
          <color auto="1"/>
        </left>
        <right style="thin">
          <color auto="1"/>
        </right>
      </border>
    </dxf>
  </rfmt>
  <rcc rId="712" sId="2" odxf="1" dxf="1">
    <nc r="D28" t="inlineStr">
      <is>
        <t>хлеб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2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9" start="0" length="0">
    <dxf>
      <border outline="0">
        <left style="thin">
          <color auto="1"/>
        </left>
        <right style="thin">
          <color auto="1"/>
        </right>
      </border>
    </dxf>
  </rfmt>
  <rcc rId="713" sId="2" odxf="1" dxf="1">
    <nc r="D29" t="inlineStr">
      <is>
        <t>фрукты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3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3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30" start="0" length="0">
    <dxf>
      <border outline="0">
        <left style="thin">
          <color auto="1"/>
        </left>
        <right style="thin">
          <color auto="1"/>
        </right>
      </border>
    </dxf>
  </rfmt>
  <rfmt sheetId="2" sqref="D30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3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3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31" start="0" length="0">
    <dxf>
      <border outline="0">
        <left style="thin">
          <color auto="1"/>
        </left>
        <right style="thin">
          <color auto="1"/>
        </right>
      </border>
    </dxf>
  </rfmt>
  <rfmt sheetId="2" sqref="D31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3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2" sqref="B3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32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714" sId="2" odxf="1" dxf="1">
    <nc r="D32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32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715" sId="2" odxf="1" dxf="1">
    <nc r="F32">
      <f>SUM(F25:F31)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16" sId="2" odxf="1" dxf="1">
    <nc r="G32">
      <f>SUM(G25:G31)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17" sId="2" odxf="1" dxf="1">
    <nc r="H32">
      <f>SUM(H25:H31)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18" sId="2" odxf="1" dxf="1">
    <nc r="I32">
      <f>SUM(I25:I31)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19" sId="2" odxf="1" dxf="1">
    <nc r="J32">
      <f>SUM(J25:J31)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32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720" sId="2" odxf="1" dxf="1">
    <nc r="L32">
      <f>SUM(L25:L31)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21" sId="2" odxf="1" dxf="1">
    <nc r="A33">
      <f>A25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722" sId="2" odxf="1" dxf="1">
    <nc r="B33">
      <f>B25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723" sId="2" odxf="1" dxf="1">
    <nc r="C33" t="inlineStr">
      <is>
        <t>Обед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724" sId="2" odxf="1" dxf="1">
    <nc r="D33" t="inlineStr">
      <is>
        <t>закуска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25" sId="2" odxf="1" dxf="1">
    <nc r="E33" t="inlineStr">
      <is>
        <t>Салат из свежей капусты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26" sId="2" odxf="1" dxf="1">
    <nc r="F33">
      <v>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27" sId="2" odxf="1" dxf="1">
    <nc r="G33">
      <v>0.84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28" sId="2" odxf="1" dxf="1">
    <nc r="H33">
      <v>3.43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29" sId="2" odxf="1" dxf="1">
    <nc r="I33">
      <v>7.35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30" sId="2" odxf="1" dxf="1">
    <nc r="J33">
      <v>59.17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31" sId="2" odxf="1" dxf="1">
    <nc r="K33">
      <v>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732" sId="2" odxf="1" dxf="1">
    <nc r="L33">
      <v>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3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3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34" start="0" length="0">
    <dxf>
      <border outline="0">
        <left style="thin">
          <color auto="1"/>
        </left>
        <right style="thin">
          <color auto="1"/>
        </right>
      </border>
    </dxf>
  </rfmt>
  <rcc rId="733" sId="2" odxf="1" dxf="1">
    <nc r="D34" t="inlineStr">
      <is>
        <t>1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34" sId="2" odxf="1" dxf="1">
    <nc r="E34" t="inlineStr">
      <is>
        <t>Токмач ( суп- лапша с картофелем)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35" sId="2" odxf="1" dxf="1">
    <nc r="F34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36" sId="2" odxf="1" dxf="1">
    <nc r="G34">
      <v>2.9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37" sId="2" odxf="1" dxf="1">
    <nc r="H34">
      <v>2.8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38" sId="2" odxf="1" dxf="1">
    <nc r="I34">
      <v>17.899999999999999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39" sId="2" odxf="1" dxf="1">
    <nc r="J34">
      <v>110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40" sId="2" odxf="1" dxf="1">
    <nc r="K34">
      <v>16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741" sId="2" odxf="1" dxf="1">
    <nc r="L34">
      <v>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3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3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35" start="0" length="0">
    <dxf>
      <border outline="0">
        <left style="thin">
          <color auto="1"/>
        </left>
        <right style="thin">
          <color auto="1"/>
        </right>
      </border>
    </dxf>
  </rfmt>
  <rcc rId="742" sId="2" odxf="1" dxf="1">
    <nc r="D35" t="inlineStr">
      <is>
        <t>2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43" sId="2" odxf="1" dxf="1">
    <nc r="E35" t="inlineStr">
      <is>
        <t>Фрикаделька из кур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44" sId="2" odxf="1" dxf="1">
    <nc r="F35">
      <v>80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45" sId="2" odxf="1" dxf="1">
    <nc r="G35">
      <v>10.7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46" sId="2" odxf="1" dxf="1">
    <nc r="H35">
      <v>9.3000000000000007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47" sId="2" odxf="1" dxf="1">
    <nc r="I35">
      <v>5.7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48" sId="2" odxf="1" dxf="1">
    <nc r="J35">
      <v>149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49" sId="2" odxf="1" dxf="1">
    <nc r="K35">
      <v>41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750" sId="2" odxf="1" dxf="1">
    <nc r="L35">
      <v>14.79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3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3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36" start="0" length="0">
    <dxf>
      <border outline="0">
        <left style="thin">
          <color auto="1"/>
        </left>
        <right style="thin">
          <color auto="1"/>
        </right>
      </border>
    </dxf>
  </rfmt>
  <rcc rId="751" sId="2" odxf="1" dxf="1">
    <nc r="D36" t="inlineStr">
      <is>
        <t>гарнир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52" sId="2" odxf="1" dxf="1">
    <nc r="E36" t="inlineStr">
      <is>
        <t>Каша ячневая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53" sId="2" odxf="1" dxf="1">
    <nc r="F36">
      <v>150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54" sId="2" odxf="1" dxf="1">
    <nc r="G36">
      <v>5.0999999999999996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55" sId="2" odxf="1" dxf="1">
    <nc r="H36">
      <v>6.3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56" sId="2" odxf="1" dxf="1">
    <nc r="I36">
      <v>28.1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57" sId="2" odxf="1" dxf="1">
    <nc r="J36">
      <v>179.7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58" sId="2" odxf="1" dxf="1">
    <nc r="K36">
      <v>26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759" sId="2" odxf="1" dxf="1">
    <nc r="L36">
      <v>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3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3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37" start="0" length="0">
    <dxf>
      <border outline="0">
        <left style="thin">
          <color auto="1"/>
        </left>
        <right style="thin">
          <color auto="1"/>
        </right>
      </border>
    </dxf>
  </rfmt>
  <rcc rId="760" sId="2" odxf="1" dxf="1">
    <nc r="D37" t="inlineStr">
      <is>
        <t>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61" sId="2" odxf="1" dxf="1">
    <nc r="E37" t="inlineStr">
      <is>
        <t>Чай с сахаром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62" sId="2" odxf="1" dxf="1">
    <nc r="F37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63" sId="2" odxf="1" dxf="1">
    <nc r="G37">
      <v>0.1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64" sId="2" odxf="1" dxf="1">
    <nc r="H37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65" sId="2" odxf="1" dxf="1">
    <nc r="I37">
      <v>15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66" sId="2" odxf="1" dxf="1">
    <nc r="J37">
      <v>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67" sId="2" odxf="1" dxf="1">
    <nc r="K37">
      <v>52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768" sId="2" odxf="1" dxf="1">
    <nc r="L37">
      <v>2.15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3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3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38" start="0" length="0">
    <dxf>
      <border outline="0">
        <left style="thin">
          <color auto="1"/>
        </left>
        <right style="thin">
          <color auto="1"/>
        </right>
      </border>
    </dxf>
  </rfmt>
  <rcc rId="769" sId="2" odxf="1" dxf="1">
    <nc r="D38" t="inlineStr">
      <is>
        <t>хлеб бел.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70" sId="2" odxf="1" dxf="1">
    <nc r="E38" t="inlineStr">
      <is>
        <t>Хлеб пшеничный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71" sId="2" odxf="1" dxf="1">
    <nc r="F38">
      <v>40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72" sId="2" odxf="1" dxf="1">
    <nc r="G38">
      <v>7.6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73" sId="2" odxf="1" dxf="1">
    <nc r="H38">
      <v>0.8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74" sId="2" odxf="1" dxf="1">
    <nc r="I38">
      <v>49.2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75" sId="2" odxf="1" dxf="1">
    <nc r="J38">
      <v>235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76" sId="2" odxf="1" dxf="1">
    <nc r="K38">
      <v>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777" sId="2" odxf="1" dxf="1">
    <nc r="L38">
      <v>2.06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3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3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39" start="0" length="0">
    <dxf>
      <border outline="0">
        <left style="thin">
          <color auto="1"/>
        </left>
        <right style="thin">
          <color auto="1"/>
        </right>
      </border>
    </dxf>
  </rfmt>
  <rcc rId="778" sId="2" odxf="1" dxf="1">
    <nc r="D39" t="inlineStr">
      <is>
        <t>хлеб черн.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79" sId="2" odxf="1" dxf="1">
    <nc r="E39" t="inlineStr">
      <is>
        <t>Хлеб ржаной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80" sId="2" odxf="1" dxf="1">
    <nc r="F39">
      <v>20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81" sId="2" odxf="1" dxf="1">
    <nc r="G39">
      <v>6.6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82" sId="2" odxf="1" dxf="1">
    <nc r="H39">
      <v>1.2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83" sId="2" odxf="1" dxf="1">
    <nc r="I39">
      <v>33.4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84" sId="2" odxf="1" dxf="1">
    <nc r="J39">
      <v>173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85" sId="2" odxf="1" dxf="1">
    <nc r="K39">
      <v>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786" sId="2" odxf="1" dxf="1">
    <nc r="L39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4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4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40" start="0" length="0">
    <dxf>
      <border outline="0">
        <left style="thin">
          <color auto="1"/>
        </left>
        <right style="thin">
          <color auto="1"/>
        </right>
      </border>
    </dxf>
  </rfmt>
  <rfmt sheetId="2" sqref="D40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787" sId="2" odxf="1" dxf="1">
    <nc r="E40" t="inlineStr">
      <is>
        <t>Сок фруктовый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88" sId="2" odxf="1" dxf="1">
    <nc r="F40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89" sId="2" odxf="1" dxf="1">
    <nc r="G40">
      <v>0.6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90" sId="2" odxf="1" dxf="1">
    <nc r="H40">
      <v>0.4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91" sId="2" odxf="1" dxf="1">
    <nc r="I40">
      <v>32.6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92" sId="2" odxf="1" dxf="1">
    <nc r="J40">
      <v>136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793" sId="2" odxf="1" dxf="1">
    <nc r="K40">
      <v>44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794" sId="2" odxf="1" dxf="1">
    <nc r="L40">
      <v>25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4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4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41" start="0" length="0">
    <dxf>
      <border outline="0">
        <left style="thin">
          <color auto="1"/>
        </left>
        <right style="thin">
          <color auto="1"/>
        </right>
      </border>
    </dxf>
  </rfmt>
  <rfmt sheetId="2" sqref="D41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4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2" sqref="B4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42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795" sId="2" odxf="1" dxf="1">
    <nc r="D42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42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796" sId="2" odxf="1" dxf="1">
    <nc r="F42">
      <f>SUM(F33:F41)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97" sId="2" odxf="1" dxf="1">
    <nc r="G42">
      <f>SUM(G33:G41)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98" sId="2" odxf="1" dxf="1">
    <nc r="H42">
      <f>SUM(H33:H41)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99" sId="2" odxf="1" dxf="1">
    <nc r="I42">
      <f>SUM(I33:I41)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00" sId="2" odxf="1" dxf="1">
    <nc r="J42">
      <f>SUM(J33:J41)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42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801" sId="2" odxf="1" dxf="1">
    <nc r="L42">
      <f>SUM(L33:L41)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02" sId="2" odxf="1" dxf="1">
    <nc r="A43">
      <f>A25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03" sId="2" odxf="1" dxf="1">
    <nc r="B43">
      <f>B25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04" sId="2" odxf="1" dxf="1">
    <nc r="C43" t="inlineStr">
      <is>
        <t>Итого за день: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0"/>
        <color rgb="FF2D2D2D"/>
        <name val="Arial"/>
        <scheme val="none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medium">
          <color auto="1"/>
        </bottom>
      </border>
    </ndxf>
  </rcc>
  <rfmt sheetId="2" sqref="D43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E43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805" sId="2" odxf="1" dxf="1">
    <nc r="F43">
      <f>F32+F42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806" sId="2" odxf="1" dxf="1">
    <nc r="G43">
      <f>G32+G42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807" sId="2" odxf="1" dxf="1">
    <nc r="H43">
      <f>H32+H42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808" sId="2" odxf="1" dxf="1">
    <nc r="I43">
      <f>I32+I42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809" sId="2" odxf="1" dxf="1">
    <nc r="J43">
      <f>J32+J42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fmt sheetId="2" sqref="K43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810" sId="2" odxf="1" dxf="1">
    <nc r="L43">
      <f>L32+L42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811" sId="2" odxf="1" dxf="1">
    <nc r="A44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medium">
          <color auto="1"/>
        </top>
      </border>
    </ndxf>
  </rcc>
  <rcc rId="812" sId="2" odxf="1" dxf="1">
    <nc r="B44">
      <v>3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top style="medium">
          <color auto="1"/>
        </top>
      </border>
    </ndxf>
  </rcc>
  <rcc rId="813" sId="2" odxf="1" dxf="1">
    <nc r="C44" t="inlineStr">
      <is>
        <t>Завтрак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</border>
    </ndxf>
  </rcc>
  <rcc rId="814" sId="2" odxf="1" dxf="1">
    <nc r="D44" t="inlineStr">
      <is>
        <t>гор.блюдо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ndxf>
  </rcc>
  <rfmt sheetId="2" sqref="E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F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G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H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I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J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K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L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A4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4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45" start="0" length="0">
    <dxf>
      <border outline="0">
        <left style="thin">
          <color auto="1"/>
        </left>
        <right style="thin">
          <color auto="1"/>
        </right>
      </border>
    </dxf>
  </rfmt>
  <rfmt sheetId="2" sqref="D45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4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4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46" start="0" length="0">
    <dxf>
      <border outline="0">
        <left style="thin">
          <color auto="1"/>
        </left>
        <right style="thin">
          <color auto="1"/>
        </right>
      </border>
    </dxf>
  </rfmt>
  <rcc rId="815" sId="2" odxf="1" dxf="1">
    <nc r="D46" t="inlineStr">
      <is>
        <t>гор.напиток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4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4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4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4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4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4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4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4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4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4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47" start="0" length="0">
    <dxf>
      <border outline="0">
        <left style="thin">
          <color auto="1"/>
        </left>
        <right style="thin">
          <color auto="1"/>
        </right>
      </border>
    </dxf>
  </rfmt>
  <rcc rId="816" sId="2" odxf="1" dxf="1">
    <nc r="D47" t="inlineStr">
      <is>
        <t>хлеб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4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4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4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4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4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4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4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4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4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4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48" start="0" length="0">
    <dxf>
      <border outline="0">
        <left style="thin">
          <color auto="1"/>
        </left>
        <right style="thin">
          <color auto="1"/>
        </right>
      </border>
    </dxf>
  </rfmt>
  <rcc rId="817" sId="2" odxf="1" dxf="1">
    <nc r="D48" t="inlineStr">
      <is>
        <t>фрукты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4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4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4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4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4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4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4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4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4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4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49" start="0" length="0">
    <dxf>
      <border outline="0">
        <left style="thin">
          <color auto="1"/>
        </left>
        <right style="thin">
          <color auto="1"/>
        </right>
      </border>
    </dxf>
  </rfmt>
  <rfmt sheetId="2" sqref="D49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4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4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4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4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4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4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4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4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5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5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50" start="0" length="0">
    <dxf>
      <border outline="0">
        <left style="thin">
          <color auto="1"/>
        </left>
        <right style="thin">
          <color auto="1"/>
        </right>
      </border>
    </dxf>
  </rfmt>
  <rfmt sheetId="2" sqref="D50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5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5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5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5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5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5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5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5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5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5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51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818" sId="2" odxf="1" dxf="1">
    <nc r="D51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51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819" sId="2" odxf="1" dxf="1">
    <nc r="F51">
      <f>SUM(F44:F50)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20" sId="2" odxf="1" dxf="1">
    <nc r="G51">
      <f>SUM(G44:G50)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21" sId="2" odxf="1" dxf="1">
    <nc r="H51">
      <f>SUM(H44:H50)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22" sId="2" odxf="1" dxf="1">
    <nc r="I51">
      <f>SUM(I44:I50)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23" sId="2" odxf="1" dxf="1">
    <nc r="J51">
      <f>SUM(J44:J50)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51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824" sId="2" odxf="1" dxf="1">
    <nc r="L51">
      <f>SUM(L44:L50)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25" sId="2" odxf="1" dxf="1">
    <nc r="A52">
      <f>A44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</border>
    </ndxf>
  </rcc>
  <rcc rId="826" sId="2" odxf="1" dxf="1">
    <nc r="B52">
      <f>B44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827" sId="2" odxf="1" dxf="1">
    <nc r="C52" t="inlineStr">
      <is>
        <t>Обед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828" sId="2" odxf="1" dxf="1">
    <nc r="D52" t="inlineStr">
      <is>
        <t>закуска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29" sId="2" odxf="1" dxf="1">
    <nc r="E52" t="inlineStr">
      <is>
        <t>Салат из моркови с сахаром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30" sId="2" odxf="1" dxf="1">
    <nc r="F52">
      <v>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31" sId="2" odxf="1" dxf="1">
    <nc r="G52">
      <v>1.05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32" sId="2" odxf="1" dxf="1">
    <nc r="H52">
      <v>2.8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33" sId="2" odxf="1" dxf="1">
    <nc r="I52">
      <v>7.7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34" sId="2" odxf="1" dxf="1">
    <nc r="J52">
      <v>60.2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35" sId="2" odxf="1" dxf="1">
    <nc r="K52">
      <v>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836" sId="2" odxf="1" dxf="1">
    <nc r="L52">
      <v>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5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5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53" start="0" length="0">
    <dxf>
      <border outline="0">
        <left style="thin">
          <color auto="1"/>
        </left>
        <right style="thin">
          <color auto="1"/>
        </right>
      </border>
    </dxf>
  </rfmt>
  <rcc rId="837" sId="2" odxf="1" dxf="1">
    <nc r="D53" t="inlineStr">
      <is>
        <t>1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38" sId="2" odxf="1" dxf="1">
    <nc r="E53" t="inlineStr">
      <is>
        <t>Суп картофельный с макаронными изделиями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39" sId="2" odxf="1" dxf="1">
    <nc r="F53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40" sId="2" odxf="1" dxf="1">
    <nc r="G53">
      <v>2.7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41" sId="2" odxf="1" dxf="1">
    <nc r="H53">
      <v>2.8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42" sId="2" odxf="1" dxf="1">
    <nc r="I53">
      <v>18.8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43" sId="2" odxf="1" dxf="1">
    <nc r="J53">
      <v>111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44" sId="2" odxf="1" dxf="1">
    <nc r="K53">
      <v>15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845" sId="2" odxf="1" dxf="1">
    <nc r="L53">
      <v>10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5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5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54" start="0" length="0">
    <dxf>
      <border outline="0">
        <left style="thin">
          <color auto="1"/>
        </left>
        <right style="thin">
          <color auto="1"/>
        </right>
      </border>
    </dxf>
  </rfmt>
  <rcc rId="846" sId="2" odxf="1" dxf="1">
    <nc r="D54" t="inlineStr">
      <is>
        <t>2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47" sId="2" odxf="1" dxf="1">
    <nc r="E54" t="inlineStr">
      <is>
        <t>Котлеты рыбные "любительские 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48" sId="2" odxf="1" dxf="1">
    <nc r="F54">
      <v>80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49" sId="2" odxf="1" dxf="1">
    <nc r="G54">
      <v>12.2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50" sId="2" odxf="1" dxf="1">
    <nc r="H54">
      <v>3.6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51" sId="2" odxf="1" dxf="1">
    <nc r="I54">
      <v>6.2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52" sId="2" odxf="1" dxf="1">
    <nc r="J54">
      <v>106.6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53" sId="2" odxf="1" dxf="1">
    <nc r="K54">
      <v>42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854" sId="2" odxf="1" dxf="1">
    <nc r="L54">
      <v>16.36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5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5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55" start="0" length="0">
    <dxf>
      <border outline="0">
        <left style="thin">
          <color auto="1"/>
        </left>
        <right style="thin">
          <color auto="1"/>
        </right>
      </border>
    </dxf>
  </rfmt>
  <rcc rId="855" sId="2" odxf="1" dxf="1">
    <nc r="D55" t="inlineStr">
      <is>
        <t>гарнир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56" sId="2" odxf="1" dxf="1">
    <nc r="E55" t="inlineStr">
      <is>
        <t>Каша "дружба"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57" sId="2" odxf="1" dxf="1">
    <nc r="F55">
      <v>150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58" sId="2" odxf="1" dxf="1">
    <nc r="G55">
      <v>5.26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59" sId="2" odxf="1" dxf="1">
    <nc r="H55">
      <v>11.66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60" sId="2" odxf="1" dxf="1">
    <nc r="I55">
      <v>0.52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61" sId="2" odxf="1" dxf="1">
    <nc r="J55">
      <v>226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62" sId="2" odxf="1" dxf="1">
    <nc r="K55">
      <v>35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863" sId="2" odxf="1" dxf="1">
    <nc r="L55">
      <v>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5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5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56" start="0" length="0">
    <dxf>
      <border outline="0">
        <left style="thin">
          <color auto="1"/>
        </left>
        <right style="thin">
          <color auto="1"/>
        </right>
      </border>
    </dxf>
  </rfmt>
  <rcc rId="864" sId="2" odxf="1" dxf="1">
    <nc r="D56" t="inlineStr">
      <is>
        <t>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65" sId="2" odxf="1" dxf="1">
    <nc r="E56" t="inlineStr">
      <is>
        <t>Кисель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66" sId="2" odxf="1" dxf="1">
    <nc r="F56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67" sId="2" odxf="1" dxf="1">
    <nc r="G56">
      <v>1.4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68" sId="2" odxf="1" dxf="1">
    <nc r="H56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69" sId="2" odxf="1" dxf="1">
    <nc r="I56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70" sId="2" odxf="1" dxf="1">
    <nc r="J56">
      <v>122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71" sId="2" odxf="1" dxf="1">
    <nc r="K56">
      <v>51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872" sId="2" odxf="1" dxf="1">
    <nc r="L56">
      <v>3.58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5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5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57" start="0" length="0">
    <dxf>
      <border outline="0">
        <left style="thin">
          <color auto="1"/>
        </left>
        <right style="thin">
          <color auto="1"/>
        </right>
      </border>
    </dxf>
  </rfmt>
  <rcc rId="873" sId="2" odxf="1" dxf="1">
    <nc r="D57" t="inlineStr">
      <is>
        <t>хлеб бел.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74" sId="2" odxf="1" dxf="1">
    <nc r="E57" t="inlineStr">
      <is>
        <t xml:space="preserve">Хлеб пшентчный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75" sId="2" odxf="1" dxf="1">
    <nc r="F57">
      <v>40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76" sId="2" odxf="1" dxf="1">
    <nc r="G57">
      <v>7.6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77" sId="2" odxf="1" dxf="1">
    <nc r="H57">
      <v>0.8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78" sId="2" odxf="1" dxf="1">
    <nc r="I57">
      <v>49.2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79" sId="2" odxf="1" dxf="1">
    <nc r="J57">
      <v>239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80" sId="2" odxf="1" dxf="1">
    <nc r="K57">
      <v>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881" sId="2" odxf="1" dxf="1">
    <nc r="L57">
      <v>2.06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5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5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58" start="0" length="0">
    <dxf>
      <border outline="0">
        <left style="thin">
          <color auto="1"/>
        </left>
        <right style="thin">
          <color auto="1"/>
        </right>
      </border>
    </dxf>
  </rfmt>
  <rcc rId="882" sId="2" odxf="1" dxf="1">
    <nc r="D58" t="inlineStr">
      <is>
        <t>хлеб черн.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83" sId="2" odxf="1" dxf="1">
    <nc r="E58" t="inlineStr">
      <is>
        <t>Хлеб ржаной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84" sId="2" odxf="1" dxf="1">
    <nc r="F58">
      <v>20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85" sId="2" odxf="1" dxf="1">
    <nc r="G58">
      <v>6.6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86" sId="2" odxf="1" dxf="1">
    <nc r="H58">
      <v>1.2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87" sId="2" odxf="1" dxf="1">
    <nc r="I58">
      <v>33.4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88" sId="2" odxf="1" dxf="1">
    <nc r="J58">
      <v>173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89" sId="2" odxf="1" dxf="1">
    <nc r="K58">
      <v>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890" sId="2" odxf="1" dxf="1">
    <nc r="L58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5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5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59" start="0" length="0">
    <dxf>
      <border outline="0">
        <left style="thin">
          <color auto="1"/>
        </left>
        <right style="thin">
          <color auto="1"/>
        </right>
      </border>
    </dxf>
  </rfmt>
  <rfmt sheetId="2" sqref="D59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891" sId="2" odxf="1" dxf="1">
    <nc r="E59" t="inlineStr">
      <is>
        <t>Сок фруктовый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92" sId="2" odxf="1" dxf="1">
    <nc r="F59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93" sId="2" odxf="1" dxf="1">
    <nc r="G59">
      <v>0.6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94" sId="2" odxf="1" dxf="1">
    <nc r="H59">
      <v>0.4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95" sId="2" odxf="1" dxf="1">
    <nc r="I59">
      <v>32.6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96" sId="2" odxf="1" dxf="1">
    <nc r="J59">
      <v>136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897" sId="2" odxf="1" dxf="1">
    <nc r="K59">
      <v>44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898" sId="2" odxf="1" dxf="1">
    <nc r="L59">
      <v>25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6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6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60" start="0" length="0">
    <dxf>
      <border outline="0">
        <left style="thin">
          <color auto="1"/>
        </left>
        <right style="thin">
          <color auto="1"/>
        </right>
      </border>
    </dxf>
  </rfmt>
  <rfmt sheetId="2" sqref="D60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6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6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61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899" sId="2" odxf="1" dxf="1">
    <nc r="D61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61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900" sId="2" odxf="1" dxf="1">
    <nc r="F61">
      <f>SUM(F52:F60)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01" sId="2" odxf="1" dxf="1">
    <nc r="G61">
      <f>SUM(G52:G60)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02" sId="2" odxf="1" dxf="1">
    <nc r="H61">
      <f>SUM(H52:H60)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03" sId="2" odxf="1" dxf="1">
    <nc r="I61">
      <f>SUM(I52:I60)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04" sId="2" odxf="1" dxf="1">
    <nc r="J61">
      <f>SUM(J52:J60)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61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905" sId="2" odxf="1" dxf="1">
    <nc r="L61">
      <f>SUM(L52:L60)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06" sId="2" odxf="1" dxf="1">
    <nc r="A62">
      <f>A44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907" sId="2" odxf="1" dxf="1">
    <nc r="B62">
      <f>B44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908" sId="2" odxf="1" dxf="1">
    <nc r="C62" t="inlineStr">
      <is>
        <t>Итого за день: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0"/>
        <color rgb="FF2D2D2D"/>
        <name val="Arial"/>
        <scheme val="none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medium">
          <color auto="1"/>
        </bottom>
      </border>
    </ndxf>
  </rcc>
  <rfmt sheetId="2" sqref="D62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E62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909" sId="2" odxf="1" dxf="1">
    <nc r="F62">
      <f>F51+F61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910" sId="2" odxf="1" dxf="1">
    <nc r="G62">
      <f>G51+G61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911" sId="2" odxf="1" dxf="1">
    <nc r="H62">
      <f>H51+H61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912" sId="2" odxf="1" dxf="1">
    <nc r="I62">
      <f>I51+I61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913" sId="2" odxf="1" dxf="1">
    <nc r="J62">
      <f>J51+J61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fmt sheetId="2" sqref="K62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914" sId="2" odxf="1" dxf="1">
    <nc r="L62">
      <f>L51+L61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915" sId="2" odxf="1" dxf="1">
    <nc r="A63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medium">
          <color auto="1"/>
        </top>
      </border>
    </ndxf>
  </rcc>
  <rcc rId="916" sId="2" odxf="1" dxf="1">
    <nc r="B63">
      <v>4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top style="medium">
          <color auto="1"/>
        </top>
      </border>
    </ndxf>
  </rcc>
  <rcc rId="917" sId="2" odxf="1" dxf="1">
    <nc r="C63" t="inlineStr">
      <is>
        <t>Завтрак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</border>
    </ndxf>
  </rcc>
  <rcc rId="918" sId="2" odxf="1" dxf="1">
    <nc r="D63" t="inlineStr">
      <is>
        <t>гор.блюдо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ndxf>
  </rcc>
  <rfmt sheetId="2" sqref="E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F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G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H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I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J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K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L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A6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6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64" start="0" length="0">
    <dxf>
      <border outline="0">
        <left style="thin">
          <color auto="1"/>
        </left>
        <right style="thin">
          <color auto="1"/>
        </right>
      </border>
    </dxf>
  </rfmt>
  <rfmt sheetId="2" sqref="D64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6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6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65" start="0" length="0">
    <dxf>
      <border outline="0">
        <left style="thin">
          <color auto="1"/>
        </left>
        <right style="thin">
          <color auto="1"/>
        </right>
      </border>
    </dxf>
  </rfmt>
  <rcc rId="919" sId="2" odxf="1" dxf="1">
    <nc r="D65" t="inlineStr">
      <is>
        <t>гор.напиток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6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6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6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6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6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6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6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6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6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6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66" start="0" length="0">
    <dxf>
      <border outline="0">
        <left style="thin">
          <color auto="1"/>
        </left>
        <right style="thin">
          <color auto="1"/>
        </right>
      </border>
    </dxf>
  </rfmt>
  <rcc rId="920" sId="2" odxf="1" dxf="1">
    <nc r="D66" t="inlineStr">
      <is>
        <t>хлеб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6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6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6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6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6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6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6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6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6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6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67" start="0" length="0">
    <dxf>
      <border outline="0">
        <left style="thin">
          <color auto="1"/>
        </left>
        <right style="thin">
          <color auto="1"/>
        </right>
      </border>
    </dxf>
  </rfmt>
  <rcc rId="921" sId="2" odxf="1" dxf="1">
    <nc r="D67" t="inlineStr">
      <is>
        <t>фрукты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6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6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6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6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6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6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6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6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6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6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68" start="0" length="0">
    <dxf>
      <border outline="0">
        <left style="thin">
          <color auto="1"/>
        </left>
        <right style="thin">
          <color auto="1"/>
        </right>
      </border>
    </dxf>
  </rfmt>
  <rfmt sheetId="2" sqref="D68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6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6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6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6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6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6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6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6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6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6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69" start="0" length="0">
    <dxf>
      <border outline="0">
        <left style="thin">
          <color auto="1"/>
        </left>
        <right style="thin">
          <color auto="1"/>
        </right>
      </border>
    </dxf>
  </rfmt>
  <rfmt sheetId="2" sqref="D69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7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7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70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922" sId="2" odxf="1" dxf="1">
    <nc r="D70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70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923" sId="2" odxf="1" dxf="1">
    <nc r="F70">
      <f>SUM(F63:F69)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24" sId="2" odxf="1" dxf="1">
    <nc r="G70">
      <f>SUM(G63:G69)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25" sId="2" odxf="1" dxf="1">
    <nc r="H70">
      <f>SUM(H63:H69)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26" sId="2" odxf="1" dxf="1">
    <nc r="I70">
      <f>SUM(I63:I69)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27" sId="2" odxf="1" dxf="1">
    <nc r="J70">
      <f>SUM(J63:J69)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70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928" sId="2" odxf="1" dxf="1">
    <nc r="L70">
      <f>SUM(L63:L69)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29" sId="2" odxf="1" dxf="1">
    <nc r="A71">
      <f>A63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</border>
    </ndxf>
  </rcc>
  <rcc rId="930" sId="2" odxf="1" dxf="1">
    <nc r="B71">
      <f>B63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931" sId="2" odxf="1" dxf="1">
    <nc r="C71" t="inlineStr">
      <is>
        <t>Обед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932" sId="2" odxf="1" dxf="1">
    <nc r="D71" t="inlineStr">
      <is>
        <t>закуска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33" sId="2" odxf="1" dxf="1">
    <nc r="E71" t="inlineStr">
      <is>
        <t>Салат из св капусты,с яблоками,свеклой и морковью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34" sId="2" odxf="1" dxf="1">
    <nc r="F71">
      <v>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35" sId="2" odxf="1" dxf="1">
    <nc r="G71">
      <v>1.7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36" sId="2" odxf="1" dxf="1">
    <nc r="H71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37" sId="2" odxf="1" dxf="1">
    <nc r="I71">
      <v>3.6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38" sId="2" odxf="1" dxf="1">
    <nc r="J71">
      <v>68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39" sId="2" odxf="1" dxf="1">
    <nc r="K71">
      <v>12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940" sId="2" odxf="1" dxf="1">
    <nc r="L71">
      <v>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7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7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72" start="0" length="0">
    <dxf>
      <border outline="0">
        <left style="thin">
          <color auto="1"/>
        </left>
        <right style="thin">
          <color auto="1"/>
        </right>
      </border>
    </dxf>
  </rfmt>
  <rcc rId="941" sId="2" odxf="1" dxf="1">
    <nc r="D72" t="inlineStr">
      <is>
        <t>1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42" sId="2" odxf="1" dxf="1">
    <nc r="E72" t="inlineStr">
      <is>
        <t xml:space="preserve">Суп крестьянский с крупой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43" sId="2" odxf="1" dxf="1">
    <nc r="F72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44" sId="2" odxf="1" dxf="1">
    <nc r="G72">
      <v>2.1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45" sId="2" odxf="1" dxf="1">
    <nc r="H72">
      <v>5.0999999999999996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46" sId="2" odxf="1" dxf="1">
    <nc r="I72">
      <v>14.3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47" sId="2" odxf="1" dxf="1">
    <nc r="J72">
      <v>113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48" sId="2" odxf="1" dxf="1">
    <nc r="K72">
      <v>20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949" sId="2" odxf="1" dxf="1">
    <nc r="L72">
      <v>18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7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7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73" start="0" length="0">
    <dxf>
      <border outline="0">
        <left style="thin">
          <color auto="1"/>
        </left>
        <right style="thin">
          <color auto="1"/>
        </right>
      </border>
    </dxf>
  </rfmt>
  <rcc rId="950" sId="2" odxf="1" dxf="1">
    <nc r="D73" t="inlineStr">
      <is>
        <t>2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51" sId="2" odxf="1" dxf="1">
    <nc r="E73" t="inlineStr">
      <is>
        <t>Мясное пюре с рисом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52" sId="2" odxf="1" dxf="1">
    <nc r="F73">
      <v>80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53" sId="2" odxf="1" dxf="1">
    <nc r="G73">
      <v>12.96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54" sId="2" odxf="1" dxf="1">
    <nc r="H73">
      <v>16.48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55" sId="2" odxf="1" dxf="1">
    <nc r="I73">
      <v>8.17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56" sId="2" odxf="1" dxf="1">
    <nc r="J73">
      <v>232.81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57" sId="2" odxf="1" dxf="1">
    <nc r="K73">
      <v>56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958" sId="2" odxf="1" dxf="1">
    <nc r="L73">
      <v>24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7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7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74" start="0" length="0">
    <dxf>
      <border outline="0">
        <left style="thin">
          <color auto="1"/>
        </left>
        <right style="thin">
          <color auto="1"/>
        </right>
      </border>
    </dxf>
  </rfmt>
  <rcc rId="959" sId="2" odxf="1" dxf="1">
    <nc r="D74" t="inlineStr">
      <is>
        <t>гарнир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60" sId="2" odxf="1" dxf="1">
    <nc r="E74" t="inlineStr">
      <is>
        <t>Макаронные изделия отварные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61" sId="2" odxf="1" dxf="1">
    <nc r="F74">
      <v>150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62" sId="2" odxf="1" dxf="1">
    <nc r="G74">
      <v>7.5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63" sId="2" odxf="1" dxf="1">
    <nc r="H74">
      <v>0.9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64" sId="2" odxf="1" dxf="1">
    <nc r="I74">
      <v>38.700000000000003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65" sId="2" odxf="1" dxf="1">
    <nc r="J74">
      <v>193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66" sId="2" odxf="1" dxf="1">
    <nc r="K74">
      <v>34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967" sId="2" odxf="1" dxf="1">
    <nc r="L74">
      <v>11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7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7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75" start="0" length="0">
    <dxf>
      <border outline="0">
        <left style="thin">
          <color auto="1"/>
        </left>
        <right style="thin">
          <color auto="1"/>
        </right>
      </border>
    </dxf>
  </rfmt>
  <rcc rId="968" sId="2" odxf="1" dxf="1">
    <nc r="D75" t="inlineStr">
      <is>
        <t>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69" sId="2" odxf="1" dxf="1">
    <nc r="E75" t="inlineStr">
      <is>
        <t>Компот из сухофруктов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70" sId="2" odxf="1" dxf="1">
    <nc r="F75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71" sId="2" odxf="1" dxf="1">
    <nc r="G75">
      <v>0.5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72" sId="2" odxf="1" dxf="1">
    <nc r="H75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73" sId="2" odxf="1" dxf="1">
    <nc r="I75">
      <v>27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74" sId="2" odxf="1" dxf="1">
    <nc r="J75">
      <v>110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75" sId="2" odxf="1" dxf="1">
    <nc r="K75">
      <v>53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976" sId="2" odxf="1" dxf="1">
    <nc r="L75">
      <v>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7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7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76" start="0" length="0">
    <dxf>
      <border outline="0">
        <left style="thin">
          <color auto="1"/>
        </left>
        <right style="thin">
          <color auto="1"/>
        </right>
      </border>
    </dxf>
  </rfmt>
  <rcc rId="977" sId="2" odxf="1" dxf="1">
    <nc r="D76" t="inlineStr">
      <is>
        <t>хлеб бел.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78" sId="2" odxf="1" dxf="1">
    <nc r="E76" t="inlineStr">
      <is>
        <t>Хлеб пшеничный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79" sId="2" odxf="1" dxf="1">
    <nc r="F76">
      <v>40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80" sId="2" odxf="1" dxf="1">
    <nc r="G76">
      <v>7.6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81" sId="2" odxf="1" dxf="1">
    <nc r="H76">
      <v>0.8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82" sId="2" odxf="1" dxf="1">
    <nc r="I76">
      <v>49.2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83" sId="2" odxf="1" dxf="1">
    <nc r="J76">
      <v>235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84" sId="2" odxf="1" dxf="1">
    <nc r="K76">
      <v>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985" sId="2" odxf="1" dxf="1">
    <nc r="L76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7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7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77" start="0" length="0">
    <dxf>
      <border outline="0">
        <left style="thin">
          <color auto="1"/>
        </left>
        <right style="thin">
          <color auto="1"/>
        </right>
      </border>
    </dxf>
  </rfmt>
  <rcc rId="986" sId="2" odxf="1" dxf="1">
    <nc r="D77" t="inlineStr">
      <is>
        <t>хлеб черн.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87" sId="2" odxf="1" dxf="1">
    <nc r="E77" t="inlineStr">
      <is>
        <t>Хлеб ржаной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88" sId="2" odxf="1" dxf="1">
    <nc r="F77">
      <v>20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89" sId="2" odxf="1" dxf="1">
    <nc r="G77">
      <v>6.6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90" sId="2" odxf="1" dxf="1">
    <nc r="H77">
      <v>1.2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91" sId="2" odxf="1" dxf="1">
    <nc r="I77">
      <v>33.4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92" sId="2" odxf="1" dxf="1">
    <nc r="J77">
      <v>173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993" sId="2" odxf="1" dxf="1">
    <nc r="K77">
      <v>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994" sId="2" odxf="1" dxf="1">
    <nc r="L77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7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7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78" start="0" length="0">
    <dxf>
      <border outline="0">
        <left style="thin">
          <color auto="1"/>
        </left>
        <right style="thin">
          <color auto="1"/>
        </right>
      </border>
    </dxf>
  </rfmt>
  <rfmt sheetId="2" sqref="D78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7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7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79" start="0" length="0">
    <dxf>
      <border outline="0">
        <left style="thin">
          <color auto="1"/>
        </left>
        <right style="thin">
          <color auto="1"/>
        </right>
      </border>
    </dxf>
  </rfmt>
  <rfmt sheetId="2" sqref="D79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8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8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80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995" sId="2" odxf="1" dxf="1">
    <nc r="D80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80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996" sId="2" odxf="1" dxf="1">
    <nc r="F80">
      <f>SUM(F71:F79)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7" sId="2" odxf="1" dxf="1">
    <nc r="G80">
      <f>SUM(G71:G79)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8" sId="2" odxf="1" dxf="1">
    <nc r="H80">
      <f>SUM(H71:H79)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9" sId="2" odxf="1" dxf="1">
    <nc r="I80">
      <f>SUM(I71:I79)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00" sId="2" odxf="1" dxf="1">
    <nc r="J80">
      <f>SUM(J71:J79)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80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001" sId="2" odxf="1" dxf="1">
    <nc r="L80">
      <f>SUM(L71:L79)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02" sId="2" odxf="1" dxf="1">
    <nc r="A81">
      <f>A63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003" sId="2" odxf="1" dxf="1">
    <nc r="B81">
      <f>B63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004" sId="2" odxf="1" dxf="1">
    <nc r="C81" t="inlineStr">
      <is>
        <t>Итого за день: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0"/>
        <color rgb="FF2D2D2D"/>
        <name val="Arial"/>
        <scheme val="none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medium">
          <color auto="1"/>
        </bottom>
      </border>
    </ndxf>
  </rcc>
  <rfmt sheetId="2" sqref="D81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E81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005" sId="2" odxf="1" dxf="1">
    <nc r="F81">
      <f>F70+F80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006" sId="2" odxf="1" dxf="1">
    <nc r="G81">
      <f>G70+G80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007" sId="2" odxf="1" dxf="1">
    <nc r="H81">
      <f>H70+H80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008" sId="2" odxf="1" dxf="1">
    <nc r="I81">
      <f>I70+I80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009" sId="2" odxf="1" dxf="1">
    <nc r="J81">
      <f>J70+J80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fmt sheetId="2" sqref="K81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010" sId="2" odxf="1" dxf="1">
    <nc r="L81">
      <f>L70+L80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011" sId="2" odxf="1" dxf="1">
    <nc r="A82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medium">
          <color auto="1"/>
        </top>
      </border>
    </ndxf>
  </rcc>
  <rcc rId="1012" sId="2" odxf="1" dxf="1">
    <nc r="B82">
      <v>5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top style="medium">
          <color auto="1"/>
        </top>
      </border>
    </ndxf>
  </rcc>
  <rcc rId="1013" sId="2" odxf="1" dxf="1">
    <nc r="C82" t="inlineStr">
      <is>
        <t>Завтрак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</border>
    </ndxf>
  </rcc>
  <rcc rId="1014" sId="2" odxf="1" dxf="1">
    <nc r="D82" t="inlineStr">
      <is>
        <t>гор.блюдо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ndxf>
  </rcc>
  <rfmt sheetId="2" sqref="E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F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G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H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I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J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K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L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A8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8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83" start="0" length="0">
    <dxf>
      <border outline="0">
        <left style="thin">
          <color auto="1"/>
        </left>
        <right style="thin">
          <color auto="1"/>
        </right>
      </border>
    </dxf>
  </rfmt>
  <rfmt sheetId="2" sqref="D83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8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8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84" start="0" length="0">
    <dxf>
      <border outline="0">
        <left style="thin">
          <color auto="1"/>
        </left>
        <right style="thin">
          <color auto="1"/>
        </right>
      </border>
    </dxf>
  </rfmt>
  <rcc rId="1015" sId="2" odxf="1" dxf="1">
    <nc r="D84" t="inlineStr">
      <is>
        <t>гор.напиток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8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8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8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8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8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8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8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8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8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8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85" start="0" length="0">
    <dxf>
      <border outline="0">
        <left style="thin">
          <color auto="1"/>
        </left>
        <right style="thin">
          <color auto="1"/>
        </right>
      </border>
    </dxf>
  </rfmt>
  <rcc rId="1016" sId="2" odxf="1" dxf="1">
    <nc r="D85" t="inlineStr">
      <is>
        <t>хлеб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8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8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8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8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8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8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8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8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8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8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86" start="0" length="0">
    <dxf>
      <border outline="0">
        <left style="thin">
          <color auto="1"/>
        </left>
        <right style="thin">
          <color auto="1"/>
        </right>
      </border>
    </dxf>
  </rfmt>
  <rcc rId="1017" sId="2" odxf="1" dxf="1">
    <nc r="D86" t="inlineStr">
      <is>
        <t>фрукты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8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8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8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8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8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8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8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8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8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8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87" start="0" length="0">
    <dxf>
      <border outline="0">
        <left style="thin">
          <color auto="1"/>
        </left>
        <right style="thin">
          <color auto="1"/>
        </right>
      </border>
    </dxf>
  </rfmt>
  <rfmt sheetId="2" sqref="D87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8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8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8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8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8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8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8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8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8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8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88" start="0" length="0">
    <dxf>
      <border outline="0">
        <left style="thin">
          <color auto="1"/>
        </left>
        <right style="thin">
          <color auto="1"/>
        </right>
      </border>
    </dxf>
  </rfmt>
  <rfmt sheetId="2" sqref="D88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8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8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8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8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8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8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8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8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8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8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89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018" sId="2" odxf="1" dxf="1">
    <nc r="D89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89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019" sId="2" odxf="1" dxf="1">
    <nc r="F89">
      <f>SUM(F82:F88)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20" sId="2" odxf="1" dxf="1">
    <nc r="G89">
      <f>SUM(G82:G88)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21" sId="2" odxf="1" dxf="1">
    <nc r="H89">
      <f>SUM(H82:H88)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22" sId="2" odxf="1" dxf="1">
    <nc r="I89">
      <f>SUM(I82:I88)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23" sId="2" odxf="1" dxf="1">
    <nc r="J89">
      <f>SUM(J82:J88)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89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024" sId="2" odxf="1" dxf="1">
    <nc r="L89">
      <f>SUM(L82:L88)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25" sId="2" odxf="1" dxf="1">
    <nc r="A90">
      <f>A82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</border>
    </ndxf>
  </rcc>
  <rcc rId="1026" sId="2" odxf="1" dxf="1">
    <nc r="B90">
      <f>B82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027" sId="2" odxf="1" dxf="1">
    <nc r="C90" t="inlineStr">
      <is>
        <t>Обед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028" sId="2" odxf="1" dxf="1">
    <nc r="D90" t="inlineStr">
      <is>
        <t>закуска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29" sId="2" odxf="1" dxf="1">
    <nc r="E90" t="inlineStr">
      <is>
        <t>Салат картофельный с солеными огурцами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30" sId="2" odxf="1" dxf="1">
    <nc r="F90">
      <v>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31" sId="2" odxf="1" dxf="1">
    <nc r="G90">
      <v>1.3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32" sId="2" odxf="1" dxf="1">
    <nc r="H90">
      <v>7.6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33" sId="2" odxf="1" dxf="1">
    <nc r="I90">
      <v>9.6999999999999993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34" sId="2" odxf="1" dxf="1">
    <nc r="J90">
      <v>107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35" sId="2" odxf="1" dxf="1">
    <nc r="K90">
      <v>10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036" sId="2" odxf="1" dxf="1">
    <nc r="L90">
      <v>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9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9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91" start="0" length="0">
    <dxf>
      <border outline="0">
        <left style="thin">
          <color auto="1"/>
        </left>
        <right style="thin">
          <color auto="1"/>
        </right>
      </border>
    </dxf>
  </rfmt>
  <rcc rId="1037" sId="2" odxf="1" dxf="1">
    <nc r="D91" t="inlineStr">
      <is>
        <t>1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38" sId="2" odxf="1" dxf="1">
    <nc r="E91" t="inlineStr">
      <is>
        <t>Суп картофельный с бобовыми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39" sId="2" odxf="1" dxf="1">
    <nc r="F91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40" sId="2" odxf="1" dxf="1">
    <nc r="G91">
      <v>2.2999999999999998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41" sId="2" odxf="1" dxf="1">
    <nc r="H91">
      <v>4.25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42" sId="2" odxf="1" dxf="1">
    <nc r="I91">
      <v>15.12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43" sId="2" odxf="1" dxf="1">
    <nc r="J91">
      <v>108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44" sId="2" odxf="1" dxf="1">
    <nc r="K91">
      <v>23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045" sId="2" odxf="1" dxf="1">
    <nc r="L91">
      <v>11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9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9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92" start="0" length="0">
    <dxf>
      <border outline="0">
        <left style="thin">
          <color auto="1"/>
        </left>
        <right style="thin">
          <color auto="1"/>
        </right>
      </border>
    </dxf>
  </rfmt>
  <rcc rId="1046" sId="2" odxf="1" dxf="1">
    <nc r="D92" t="inlineStr">
      <is>
        <t>2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47" sId="2" odxf="1" dxf="1">
    <nc r="E92" t="inlineStr">
      <is>
        <t>Плов из отварной птицы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48" sId="2" odxf="1" dxf="1">
    <nc r="F92">
      <v>150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49" sId="2" odxf="1" dxf="1">
    <nc r="G92">
      <v>16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50" sId="2" odxf="1" dxf="1">
    <nc r="H92">
      <v>15.9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51" sId="2" odxf="1" dxf="1">
    <nc r="I92">
      <v>37.9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52" sId="2" odxf="1" dxf="1">
    <nc r="J92">
      <v>359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53" sId="2" odxf="1" dxf="1">
    <nc r="K92">
      <v>36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054" sId="2" odxf="1" dxf="1">
    <nc r="L92">
      <v>18.5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9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9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93" start="0" length="0">
    <dxf>
      <border outline="0">
        <left style="thin">
          <color auto="1"/>
        </left>
        <right style="thin">
          <color auto="1"/>
        </right>
      </border>
    </dxf>
  </rfmt>
  <rcc rId="1055" sId="2" odxf="1" dxf="1">
    <nc r="D93" t="inlineStr">
      <is>
        <t>гарнир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9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9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94" start="0" length="0">
    <dxf>
      <border outline="0">
        <left style="thin">
          <color auto="1"/>
        </left>
        <right style="thin">
          <color auto="1"/>
        </right>
      </border>
    </dxf>
  </rfmt>
  <rcc rId="1056" sId="2" odxf="1" dxf="1">
    <nc r="D94" t="inlineStr">
      <is>
        <t>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57" sId="2" odxf="1" dxf="1">
    <nc r="E94" t="inlineStr">
      <is>
        <t>Чай с сахаром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58" sId="2" odxf="1" dxf="1">
    <nc r="F94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59" sId="2" odxf="1" dxf="1">
    <nc r="G94">
      <v>0.1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60" sId="2" odxf="1" dxf="1">
    <nc r="H94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61" sId="2" odxf="1" dxf="1">
    <nc r="I94">
      <v>15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62" sId="2" odxf="1" dxf="1">
    <nc r="J94">
      <v>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63" sId="2" odxf="1" dxf="1">
    <nc r="K94">
      <v>52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064" sId="2" odxf="1" dxf="1">
    <nc r="L94">
      <v>2.5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9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9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95" start="0" length="0">
    <dxf>
      <border outline="0">
        <left style="thin">
          <color auto="1"/>
        </left>
        <right style="thin">
          <color auto="1"/>
        </right>
      </border>
    </dxf>
  </rfmt>
  <rcc rId="1065" sId="2" odxf="1" dxf="1">
    <nc r="D95" t="inlineStr">
      <is>
        <t>хлеб бел.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66" sId="2" odxf="1" dxf="1">
    <nc r="E95" t="inlineStr">
      <is>
        <t xml:space="preserve">Хлеб пшеничный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67" sId="2" odxf="1" dxf="1">
    <nc r="F95">
      <v>40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68" sId="2" odxf="1" dxf="1">
    <nc r="G95">
      <v>7.6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69" sId="2" odxf="1" dxf="1">
    <nc r="H95">
      <v>0.8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70" sId="2" odxf="1" dxf="1">
    <nc r="I95">
      <v>49.2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71" sId="2" odxf="1" dxf="1">
    <nc r="J95">
      <v>235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72" sId="2" odxf="1" dxf="1">
    <nc r="K95">
      <v>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073" sId="2" odxf="1" dxf="1">
    <nc r="L95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9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9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96" start="0" length="0">
    <dxf>
      <border outline="0">
        <left style="thin">
          <color auto="1"/>
        </left>
        <right style="thin">
          <color auto="1"/>
        </right>
      </border>
    </dxf>
  </rfmt>
  <rcc rId="1074" sId="2" odxf="1" dxf="1">
    <nc r="D96" t="inlineStr">
      <is>
        <t>хлеб черн.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75" sId="2" odxf="1" dxf="1">
    <nc r="E96" t="inlineStr">
      <is>
        <t>Хлеб ржаной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76" sId="2" odxf="1" dxf="1">
    <nc r="F96">
      <v>20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77" sId="2" odxf="1" dxf="1">
    <nc r="G96">
      <v>6.6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78" sId="2" odxf="1" dxf="1">
    <nc r="H96">
      <v>1.2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79" sId="2" odxf="1" dxf="1">
    <nc r="I96">
      <v>33.4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80" sId="2" odxf="1" dxf="1">
    <nc r="J96">
      <v>173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81" sId="2" odxf="1" dxf="1">
    <nc r="K96">
      <v>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082" sId="2" odxf="1" dxf="1">
    <nc r="L96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9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9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97" start="0" length="0">
    <dxf>
      <border outline="0">
        <left style="thin">
          <color auto="1"/>
        </left>
        <right style="thin">
          <color auto="1"/>
        </right>
      </border>
    </dxf>
  </rfmt>
  <rfmt sheetId="2" sqref="D97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1083" sId="2" odxf="1" dxf="1">
    <nc r="E97" t="inlineStr">
      <is>
        <t>Сок фруктовый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84" sId="2" odxf="1" dxf="1">
    <nc r="F97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85" sId="2" odxf="1" dxf="1">
    <nc r="G97">
      <v>0.6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86" sId="2" odxf="1" dxf="1">
    <nc r="H97">
      <v>0.4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87" sId="2" odxf="1" dxf="1">
    <nc r="I97">
      <v>32.6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88" sId="2" odxf="1" dxf="1">
    <nc r="J97">
      <v>136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089" sId="2" odxf="1" dxf="1">
    <nc r="K97">
      <v>44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090" sId="2" odxf="1" dxf="1">
    <nc r="L97">
      <v>25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9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9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98" start="0" length="0">
    <dxf>
      <border outline="0">
        <left style="thin">
          <color auto="1"/>
        </left>
        <right style="thin">
          <color auto="1"/>
        </right>
      </border>
    </dxf>
  </rfmt>
  <rfmt sheetId="2" sqref="D98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9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9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99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091" sId="2" odxf="1" dxf="1">
    <nc r="D99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99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092" sId="2" odxf="1" dxf="1">
    <nc r="F99">
      <f>SUM(F90:F98)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93" sId="2" odxf="1" dxf="1">
    <nc r="G99">
      <f>SUM(G90:G98)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94" sId="2" odxf="1" dxf="1">
    <nc r="H99">
      <f>SUM(H90:H98)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95" sId="2" odxf="1" dxf="1">
    <nc r="I99">
      <f>SUM(I90:I98)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96" sId="2" odxf="1" dxf="1">
    <nc r="J99">
      <f>SUM(J90:J98)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99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097" sId="2" odxf="1" dxf="1">
    <nc r="L99">
      <f>SUM(L90:L98)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98" sId="2" odxf="1" dxf="1">
    <nc r="A100">
      <f>A82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099" sId="2" odxf="1" dxf="1">
    <nc r="B100">
      <f>B82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100" sId="2" odxf="1" dxf="1">
    <nc r="C100" t="inlineStr">
      <is>
        <t>Итого за день: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0"/>
        <color rgb="FF2D2D2D"/>
        <name val="Arial"/>
        <scheme val="none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medium">
          <color auto="1"/>
        </bottom>
      </border>
    </ndxf>
  </rcc>
  <rfmt sheetId="2" sqref="D100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E100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101" sId="2" odxf="1" dxf="1">
    <nc r="F100">
      <f>F89+F99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102" sId="2" odxf="1" dxf="1">
    <nc r="G100">
      <f>G89+G99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103" sId="2" odxf="1" dxf="1">
    <nc r="H100">
      <f>H89+H99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104" sId="2" odxf="1" dxf="1">
    <nc r="I100">
      <f>I89+I99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105" sId="2" odxf="1" dxf="1">
    <nc r="J100">
      <f>J89+J99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fmt sheetId="2" sqref="K100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106" sId="2" odxf="1" dxf="1">
    <nc r="L100">
      <f>L89+L99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fmt sheetId="2" sqref="A10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medium">
          <color auto="1"/>
        </top>
      </border>
    </dxf>
  </rfmt>
  <rfmt sheetId="2" sqref="B10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top style="medium">
          <color auto="1"/>
        </top>
      </border>
    </dxf>
  </rfmt>
  <rcc rId="1107" sId="2" odxf="1" dxf="1">
    <nc r="C101" t="inlineStr">
      <is>
        <t>Завтрак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</border>
    </ndxf>
  </rcc>
  <rcc rId="1108" sId="2" odxf="1" dxf="1">
    <nc r="D101" t="inlineStr">
      <is>
        <t>гор.блюдо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ndxf>
  </rcc>
  <rfmt sheetId="2" sqref="E1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F1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G1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H1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I1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J1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K1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L1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A10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0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02" start="0" length="0">
    <dxf>
      <border outline="0">
        <left style="thin">
          <color auto="1"/>
        </left>
        <right style="thin">
          <color auto="1"/>
        </right>
      </border>
    </dxf>
  </rfmt>
  <rfmt sheetId="2" sqref="D102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0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0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03" start="0" length="0">
    <dxf>
      <border outline="0">
        <left style="thin">
          <color auto="1"/>
        </left>
        <right style="thin">
          <color auto="1"/>
        </right>
      </border>
    </dxf>
  </rfmt>
  <rcc rId="1109" sId="2" odxf="1" dxf="1">
    <nc r="D103" t="inlineStr">
      <is>
        <t>гор.напиток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0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0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04" start="0" length="0">
    <dxf>
      <border outline="0">
        <left style="thin">
          <color auto="1"/>
        </left>
        <right style="thin">
          <color auto="1"/>
        </right>
      </border>
    </dxf>
  </rfmt>
  <rcc rId="1110" sId="2" odxf="1" dxf="1">
    <nc r="D104" t="inlineStr">
      <is>
        <t>хлеб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0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0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05" start="0" length="0">
    <dxf>
      <border outline="0">
        <left style="thin">
          <color auto="1"/>
        </left>
        <right style="thin">
          <color auto="1"/>
        </right>
      </border>
    </dxf>
  </rfmt>
  <rcc rId="1111" sId="2" odxf="1" dxf="1">
    <nc r="D105" t="inlineStr">
      <is>
        <t>фрукты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0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0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06" start="0" length="0">
    <dxf>
      <border outline="0">
        <left style="thin">
          <color auto="1"/>
        </left>
        <right style="thin">
          <color auto="1"/>
        </right>
      </border>
    </dxf>
  </rfmt>
  <rfmt sheetId="2" sqref="D106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0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0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07" start="0" length="0">
    <dxf>
      <border outline="0">
        <left style="thin">
          <color auto="1"/>
        </left>
        <right style="thin">
          <color auto="1"/>
        </right>
      </border>
    </dxf>
  </rfmt>
  <rfmt sheetId="2" sqref="D107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0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10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108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112" sId="2" odxf="1" dxf="1">
    <nc r="D108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108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113" sId="2" odxf="1" dxf="1">
    <nc r="F108">
      <f>SUM(F101:F107)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14" sId="2" odxf="1" dxf="1">
    <nc r="G108">
      <f>SUM(G101:G107)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15" sId="2" odxf="1" dxf="1">
    <nc r="H108">
      <f>SUM(H101:H107)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16" sId="2" odxf="1" dxf="1">
    <nc r="I108">
      <f>SUM(I101:I107)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17" sId="2" odxf="1" dxf="1">
    <nc r="J108">
      <f>SUM(J101:J107)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108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118" sId="2" odxf="1" dxf="1">
    <nc r="L108">
      <f>SUM(L101:L107)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19" sId="2" odxf="1" dxf="1">
    <nc r="A109">
      <f>A101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</border>
    </ndxf>
  </rcc>
  <rfmt sheetId="2" sqref="B10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dxf>
  </rfmt>
  <rcc rId="1120" sId="2" odxf="1" dxf="1">
    <nc r="C109" t="inlineStr">
      <is>
        <t>Обед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121" sId="2" odxf="1" dxf="1">
    <nc r="D109" t="inlineStr">
      <is>
        <t>закуска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22" sId="2" odxf="1" dxf="1">
    <nc r="E109" t="inlineStr">
      <is>
        <t>Салат из моркови с изюмом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23" sId="2" odxf="1" dxf="1">
    <nc r="F109">
      <v>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24" sId="2" odxf="1" dxf="1">
    <nc r="G109">
      <v>1.5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25" sId="2" odxf="1" dxf="1">
    <nc r="H109">
      <v>0.1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26" sId="2" odxf="1" dxf="1">
    <nc r="I109">
      <v>14.8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27" sId="2" odxf="1" dxf="1">
    <nc r="J109">
      <v>65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28" sId="2" odxf="1" dxf="1">
    <nc r="K109">
      <v>13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129" sId="2" odxf="1" dxf="1">
    <nc r="L109">
      <v>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1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1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10" start="0" length="0">
    <dxf>
      <border outline="0">
        <left style="thin">
          <color auto="1"/>
        </left>
        <right style="thin">
          <color auto="1"/>
        </right>
      </border>
    </dxf>
  </rfmt>
  <rcc rId="1130" sId="2" odxf="1" dxf="1">
    <nc r="D110" t="inlineStr">
      <is>
        <t>1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31" sId="2" odxf="1" dxf="1">
    <nc r="E110" t="inlineStr">
      <is>
        <t>Борщ с капустой и картофелем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32" sId="2" odxf="1" dxf="1">
    <nc r="F110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33" sId="2" odxf="1" dxf="1">
    <nc r="G110">
      <v>1.8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34" sId="2" odxf="1" dxf="1">
    <nc r="H110">
      <v>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35" sId="2" odxf="1" dxf="1">
    <nc r="I110">
      <v>10.6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36" sId="2" odxf="1" dxf="1">
    <nc r="J110">
      <v>95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37" sId="2" odxf="1" dxf="1">
    <nc r="K110">
      <v>21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138" sId="2" odxf="1" dxf="1">
    <nc r="L110">
      <v>12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1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1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11" start="0" length="0">
    <dxf>
      <border outline="0">
        <left style="thin">
          <color auto="1"/>
        </left>
        <right style="thin">
          <color auto="1"/>
        </right>
      </border>
    </dxf>
  </rfmt>
  <rcc rId="1139" sId="2" odxf="1" dxf="1">
    <nc r="D111" t="inlineStr">
      <is>
        <t>2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40" sId="2" odxf="1" dxf="1">
    <nc r="E111" t="inlineStr">
      <is>
        <t>Котлеты,биточки,шницель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41" sId="2" odxf="1" dxf="1">
    <nc r="F111">
      <v>80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42" sId="2" odxf="1" dxf="1">
    <nc r="G111">
      <v>14.2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43" sId="2" odxf="1" dxf="1">
    <nc r="H111">
      <v>14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44" sId="2" odxf="1" dxf="1">
    <nc r="I111">
      <v>11.4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45" sId="2" odxf="1" dxf="1">
    <nc r="J111">
      <v>229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46" sId="2" odxf="1" dxf="1">
    <nc r="K111">
      <v>45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147" sId="2" odxf="1" dxf="1">
    <nc r="L111">
      <v>22.48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1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1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12" start="0" length="0">
    <dxf>
      <border outline="0">
        <left style="thin">
          <color auto="1"/>
        </left>
        <right style="thin">
          <color auto="1"/>
        </right>
      </border>
    </dxf>
  </rfmt>
  <rcc rId="1148" sId="2" odxf="1" dxf="1">
    <nc r="D112" t="inlineStr">
      <is>
        <t>гарнир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49" sId="2" odxf="1" dxf="1">
    <nc r="E112" t="inlineStr">
      <is>
        <t>Каша гречневая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50" sId="2" odxf="1" dxf="1">
    <nc r="F112">
      <v>150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51" sId="2" odxf="1" dxf="1">
    <nc r="G112">
      <v>9.5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52" sId="2" odxf="1" dxf="1">
    <nc r="H112">
      <v>7.7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53" sId="2" odxf="1" dxf="1">
    <nc r="I112">
      <v>38.200000000000003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54" sId="2" odxf="1" dxf="1">
    <nc r="J112">
      <v>264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55" sId="2" odxf="1" dxf="1">
    <nc r="K112">
      <v>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156" sId="2" odxf="1" dxf="1">
    <nc r="L112">
      <v>16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1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1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13" start="0" length="0">
    <dxf>
      <border outline="0">
        <left style="thin">
          <color auto="1"/>
        </left>
        <right style="thin">
          <color auto="1"/>
        </right>
      </border>
    </dxf>
  </rfmt>
  <rcc rId="1157" sId="2" odxf="1" dxf="1">
    <nc r="D113" t="inlineStr">
      <is>
        <t>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58" sId="2" odxf="1" dxf="1">
    <nc r="E113" t="inlineStr">
      <is>
        <t>Чай с сахаром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59" sId="2" odxf="1" dxf="1">
    <nc r="F113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60" sId="2" odxf="1" dxf="1">
    <nc r="G113">
      <v>0.1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61" sId="2" odxf="1" dxf="1">
    <nc r="H113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62" sId="2" odxf="1" dxf="1">
    <nc r="I113">
      <v>15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63" sId="2" odxf="1" dxf="1">
    <nc r="J113">
      <v>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64" sId="2" odxf="1" dxf="1">
    <nc r="K113">
      <v>52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165" sId="2" odxf="1" dxf="1">
    <nc r="L113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1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1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14" start="0" length="0">
    <dxf>
      <border outline="0">
        <left style="thin">
          <color auto="1"/>
        </left>
        <right style="thin">
          <color auto="1"/>
        </right>
      </border>
    </dxf>
  </rfmt>
  <rcc rId="1166" sId="2" odxf="1" dxf="1">
    <nc r="D114" t="inlineStr">
      <is>
        <t>хлеб бел.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67" sId="2" odxf="1" dxf="1">
    <nc r="E114" t="inlineStr">
      <is>
        <t>Хлеб пшеничный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68" sId="2" odxf="1" dxf="1">
    <nc r="F114">
      <v>40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69" sId="2" odxf="1" dxf="1">
    <nc r="G114">
      <v>7.6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70" sId="2" odxf="1" dxf="1">
    <nc r="H114">
      <v>0.8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71" sId="2" odxf="1" dxf="1">
    <nc r="I114">
      <v>49.2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72" sId="2" odxf="1" dxf="1">
    <nc r="J114">
      <v>235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73" sId="2" odxf="1" dxf="1">
    <nc r="K114">
      <v>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174" sId="2" odxf="1" dxf="1">
    <nc r="L114">
      <v>4.5199999999999996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1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1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15" start="0" length="0">
    <dxf>
      <border outline="0">
        <left style="thin">
          <color auto="1"/>
        </left>
        <right style="thin">
          <color auto="1"/>
        </right>
      </border>
    </dxf>
  </rfmt>
  <rcc rId="1175" sId="2" odxf="1" dxf="1">
    <nc r="D115" t="inlineStr">
      <is>
        <t>хлеб черн.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76" sId="2" odxf="1" dxf="1">
    <nc r="E115" t="inlineStr">
      <is>
        <t>Хлеб ржаной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77" sId="2" odxf="1" dxf="1">
    <nc r="F115">
      <v>20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78" sId="2" odxf="1" dxf="1">
    <nc r="G115">
      <v>6.6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79" sId="2" odxf="1" dxf="1">
    <nc r="H115">
      <v>1.2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80" sId="2" odxf="1" dxf="1">
    <nc r="I115">
      <v>33.4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81" sId="2" odxf="1" dxf="1">
    <nc r="J115">
      <v>173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182" sId="2" odxf="1" dxf="1">
    <nc r="K115">
      <v>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183" sId="2" odxf="1" dxf="1">
    <nc r="L115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1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1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16" start="0" length="0">
    <dxf>
      <border outline="0">
        <left style="thin">
          <color auto="1"/>
        </left>
        <right style="thin">
          <color auto="1"/>
        </right>
      </border>
    </dxf>
  </rfmt>
  <rfmt sheetId="2" sqref="D116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1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1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17" start="0" length="0">
    <dxf>
      <border outline="0">
        <left style="thin">
          <color auto="1"/>
        </left>
        <right style="thin">
          <color auto="1"/>
        </right>
      </border>
    </dxf>
  </rfmt>
  <rfmt sheetId="2" sqref="D117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1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11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118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184" sId="2" odxf="1" dxf="1">
    <nc r="D118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118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185" sId="2" odxf="1" dxf="1">
    <nc r="F118">
      <f>SUM(F109:F117)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86" sId="2" odxf="1" dxf="1">
    <nc r="G118">
      <f>SUM(G109:G117)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87" sId="2" odxf="1" dxf="1">
    <nc r="H118">
      <f>SUM(H109:H117)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88" sId="2" odxf="1" dxf="1">
    <nc r="I118">
      <f>SUM(I109:I117)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89" sId="2" odxf="1" dxf="1">
    <nc r="J118">
      <f>SUM(J109:J117)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118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190" sId="2" odxf="1" dxf="1">
    <nc r="L118">
      <f>SUM(L109:L117)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91" sId="2" odxf="1" dxf="1">
    <nc r="A119">
      <f>A101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192" sId="2" odxf="1" dxf="1">
    <nc r="B119">
      <f>B101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193" sId="2" odxf="1" dxf="1">
    <nc r="C119" t="inlineStr">
      <is>
        <t>Итого за день: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0"/>
        <color rgb="FF2D2D2D"/>
        <name val="Arial"/>
        <scheme val="none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medium">
          <color auto="1"/>
        </bottom>
      </border>
    </ndxf>
  </rcc>
  <rfmt sheetId="2" sqref="D119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E119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194" sId="2" odxf="1" dxf="1">
    <nc r="F119">
      <f>F108+F118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195" sId="2" odxf="1" dxf="1">
    <nc r="G119">
      <f>G108+G118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196" sId="2" odxf="1" dxf="1">
    <nc r="H119">
      <f>H108+H118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197" sId="2" odxf="1" dxf="1">
    <nc r="I119">
      <f>I108+I118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198" sId="2" odxf="1" dxf="1">
    <nc r="J119">
      <f>J108+J118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fmt sheetId="2" sqref="K119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199" sId="2" odxf="1" dxf="1">
    <nc r="L119">
      <f>L108+L118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200" sId="2" odxf="1" dxf="1">
    <nc r="A120">
      <v>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ndxf>
  </rcc>
  <rfmt sheetId="2" sqref="B12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cc rId="1201" sId="2" odxf="1" dxf="1">
    <nc r="C120" t="inlineStr">
      <is>
        <t>Завтрак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</border>
    </ndxf>
  </rcc>
  <rcc rId="1202" sId="2" odxf="1" dxf="1">
    <nc r="D120" t="inlineStr">
      <is>
        <t>гор.блюдо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ndxf>
  </rcc>
  <rfmt sheetId="2" sqref="E1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F1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G1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H1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I1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J1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K1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L1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A12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12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21" start="0" length="0">
    <dxf>
      <border outline="0">
        <left style="thin">
          <color auto="1"/>
        </left>
        <right style="thin">
          <color auto="1"/>
        </right>
      </border>
    </dxf>
  </rfmt>
  <rfmt sheetId="2" sqref="D121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2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12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22" start="0" length="0">
    <dxf>
      <border outline="0">
        <left style="thin">
          <color auto="1"/>
        </left>
        <right style="thin">
          <color auto="1"/>
        </right>
      </border>
    </dxf>
  </rfmt>
  <rcc rId="1203" sId="2" odxf="1" dxf="1">
    <nc r="D122" t="inlineStr">
      <is>
        <t>гор.напиток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2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2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12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23" start="0" length="0">
    <dxf>
      <border outline="0">
        <left style="thin">
          <color auto="1"/>
        </left>
        <right style="thin">
          <color auto="1"/>
        </right>
      </border>
    </dxf>
  </rfmt>
  <rcc rId="1204" sId="2" odxf="1" dxf="1">
    <nc r="D123" t="inlineStr">
      <is>
        <t>хлеб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2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12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24" start="0" length="0">
    <dxf>
      <border outline="0">
        <left style="thin">
          <color auto="1"/>
        </left>
        <right style="thin">
          <color auto="1"/>
        </right>
      </border>
    </dxf>
  </rfmt>
  <rcc rId="1205" sId="2" odxf="1" dxf="1">
    <nc r="D124" t="inlineStr">
      <is>
        <t>фрукты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2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12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25" start="0" length="0">
    <dxf>
      <border outline="0">
        <left style="thin">
          <color auto="1"/>
        </left>
        <right style="thin">
          <color auto="1"/>
        </right>
      </border>
    </dxf>
  </rfmt>
  <rfmt sheetId="2" sqref="D125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2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12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26" start="0" length="0">
    <dxf>
      <border outline="0">
        <left style="thin">
          <color auto="1"/>
        </left>
        <right style="thin">
          <color auto="1"/>
        </right>
      </border>
    </dxf>
  </rfmt>
  <rfmt sheetId="2" sqref="D126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2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2" sqref="B12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127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206" sId="2" odxf="1" dxf="1">
    <nc r="D127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127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207" sId="2" odxf="1" dxf="1">
    <nc r="F127">
      <f>SUM(F120:F126)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08" sId="2" odxf="1" dxf="1">
    <nc r="G127">
      <f>SUM(G120:G126)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09" sId="2" odxf="1" dxf="1">
    <nc r="H127">
      <f>SUM(H120:H126)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10" sId="2" odxf="1" dxf="1">
    <nc r="I127">
      <f>SUM(I120:I126)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11" sId="2" odxf="1" dxf="1">
    <nc r="J127">
      <f>SUM(J120:J126)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127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212" sId="2" odxf="1" dxf="1">
    <nc r="L127">
      <f>SUM(L120:L126)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13" sId="2" odxf="1" dxf="1">
    <nc r="A128">
      <f>A120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214" sId="2" odxf="1" dxf="1">
    <nc r="B128">
      <f>B120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215" sId="2" odxf="1" dxf="1">
    <nc r="C128" t="inlineStr">
      <is>
        <t>Обед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216" sId="2" odxf="1" dxf="1">
    <nc r="D128" t="inlineStr">
      <is>
        <t>закуска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17" sId="2" odxf="1" dxf="1">
    <nc r="E128" t="inlineStr">
      <is>
        <t xml:space="preserve">Винегрет овощной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18" sId="2" odxf="1" dxf="1">
    <nc r="F128">
      <v>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19" sId="2" odxf="1" dxf="1">
    <nc r="G128">
      <v>0.9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20" sId="2" odxf="1" dxf="1">
    <nc r="H128">
      <v>6.93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21" sId="2" odxf="1" dxf="1">
    <nc r="I128">
      <v>5.88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22" sId="2" odxf="1" dxf="1">
    <nc r="J128">
      <v>84.35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23" sId="2" odxf="1" dxf="1">
    <nc r="K128">
      <v>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224" sId="2" odxf="1" dxf="1">
    <nc r="L128">
      <v>10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2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12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29" start="0" length="0">
    <dxf>
      <border outline="0">
        <left style="thin">
          <color auto="1"/>
        </left>
        <right style="thin">
          <color auto="1"/>
        </right>
      </border>
    </dxf>
  </rfmt>
  <rcc rId="1225" sId="2" odxf="1" dxf="1">
    <nc r="D129" t="inlineStr">
      <is>
        <t>1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26" sId="2" odxf="1" dxf="1">
    <nc r="E129" t="inlineStr">
      <is>
        <t>Щи из свежей капусты с картофелем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27" sId="2" odxf="1" dxf="1">
    <nc r="F129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28" sId="2" odxf="1" dxf="1">
    <nc r="G129">
      <v>1.36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29" sId="2" odxf="1" dxf="1">
    <nc r="H129">
      <v>11.9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30" sId="2" odxf="1" dxf="1">
    <nc r="I129">
      <v>6.2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31" sId="2" odxf="1" dxf="1">
    <nc r="J129">
      <v>66.400000000000006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32" sId="2" odxf="1" dxf="1">
    <nc r="K129">
      <v>18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233" sId="2" odxf="1" dxf="1">
    <nc r="L129">
      <v>15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3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13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30" start="0" length="0">
    <dxf>
      <border outline="0">
        <left style="thin">
          <color auto="1"/>
        </left>
        <right style="thin">
          <color auto="1"/>
        </right>
      </border>
    </dxf>
  </rfmt>
  <rcc rId="1234" sId="2" odxf="1" dxf="1">
    <nc r="D130" t="inlineStr">
      <is>
        <t>2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35" sId="2" odxf="1" dxf="1">
    <nc r="E130" t="inlineStr">
      <is>
        <t>Тефтели из говядины с рисом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36" sId="2" odxf="1" dxf="1">
    <nc r="F130">
      <v>80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37" sId="2" odxf="1" dxf="1">
    <nc r="G130">
      <v>16.7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38" sId="2" odxf="1" dxf="1">
    <nc r="H130">
      <v>24.7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39" sId="2" odxf="1" dxf="1">
    <nc r="I130">
      <v>18.100000000000001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40" sId="2" odxf="1" dxf="1">
    <nc r="J130">
      <v>362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41" sId="2" odxf="1" dxf="1">
    <nc r="K130">
      <v>48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242" sId="2" odxf="1" dxf="1">
    <nc r="L130">
      <v>25.36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3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13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31" start="0" length="0">
    <dxf>
      <border outline="0">
        <left style="thin">
          <color auto="1"/>
        </left>
        <right style="thin">
          <color auto="1"/>
        </right>
      </border>
    </dxf>
  </rfmt>
  <rcc rId="1243" sId="2" odxf="1" dxf="1">
    <nc r="D131" t="inlineStr">
      <is>
        <t>гарнир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44" sId="2" odxf="1" dxf="1">
    <nc r="E131" t="inlineStr">
      <is>
        <t>Каша пшеничная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45" sId="2" odxf="1" dxf="1">
    <nc r="F131">
      <v>150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46" sId="2" odxf="1" dxf="1">
    <nc r="G131">
      <v>8.3000000000000007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47" sId="2" odxf="1" dxf="1">
    <nc r="H131">
      <v>6.2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48" sId="2" odxf="1" dxf="1">
    <nc r="I131">
      <v>34.799999999999997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49" sId="2" odxf="1" dxf="1">
    <nc r="J131">
      <v>221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50" sId="2" odxf="1" dxf="1">
    <nc r="K131">
      <v>31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251" sId="2" odxf="1" dxf="1">
    <nc r="L131">
      <v>11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3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13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32" start="0" length="0">
    <dxf>
      <border outline="0">
        <left style="thin">
          <color auto="1"/>
        </left>
        <right style="thin">
          <color auto="1"/>
        </right>
      </border>
    </dxf>
  </rfmt>
  <rcc rId="1252" sId="2" odxf="1" dxf="1">
    <nc r="D132" t="inlineStr">
      <is>
        <t>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53" sId="2" odxf="1" dxf="1">
    <nc r="E132" t="inlineStr">
      <is>
        <t>Кисель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54" sId="2" odxf="1" dxf="1">
    <nc r="F132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55" sId="2" odxf="1" dxf="1">
    <nc r="G132">
      <v>1.4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56" sId="2" odxf="1" dxf="1">
    <nc r="H132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57" sId="2" odxf="1" dxf="1">
    <nc r="I132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58" sId="2" odxf="1" dxf="1">
    <nc r="J132">
      <v>122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59" sId="2" odxf="1" dxf="1">
    <nc r="K132">
      <v>51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260" sId="2" odxf="1" dxf="1">
    <nc r="L132">
      <v>3.58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3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13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33" start="0" length="0">
    <dxf>
      <border outline="0">
        <left style="thin">
          <color auto="1"/>
        </left>
        <right style="thin">
          <color auto="1"/>
        </right>
      </border>
    </dxf>
  </rfmt>
  <rcc rId="1261" sId="2" odxf="1" dxf="1">
    <nc r="D133" t="inlineStr">
      <is>
        <t>хлеб бел.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62" sId="2" odxf="1" dxf="1">
    <nc r="E133" t="inlineStr">
      <is>
        <t>Хлеб пшеничный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63" sId="2" odxf="1" dxf="1">
    <nc r="F133">
      <v>40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64" sId="2" odxf="1" dxf="1">
    <nc r="G133">
      <v>7.6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65" sId="2" odxf="1" dxf="1">
    <nc r="H133">
      <v>0.8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66" sId="2" odxf="1" dxf="1">
    <nc r="I133">
      <v>49.2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67" sId="2" odxf="1" dxf="1">
    <nc r="J133">
      <v>235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68" sId="2" odxf="1" dxf="1">
    <nc r="K133">
      <v>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269" sId="2" odxf="1" dxf="1">
    <nc r="L133">
      <v>2.06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3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13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34" start="0" length="0">
    <dxf>
      <border outline="0">
        <left style="thin">
          <color auto="1"/>
        </left>
        <right style="thin">
          <color auto="1"/>
        </right>
      </border>
    </dxf>
  </rfmt>
  <rcc rId="1270" sId="2" odxf="1" dxf="1">
    <nc r="D134" t="inlineStr">
      <is>
        <t>хлеб черн.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71" sId="2" odxf="1" dxf="1">
    <nc r="E134" t="inlineStr">
      <is>
        <t>Хлеб ржаной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72" sId="2" odxf="1" dxf="1">
    <nc r="F134">
      <v>20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73" sId="2" odxf="1" dxf="1">
    <nc r="G134">
      <v>6.6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74" sId="2" odxf="1" dxf="1">
    <nc r="H134">
      <v>1.2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75" sId="2" odxf="1" dxf="1">
    <nc r="I134">
      <v>33.4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76" sId="2" odxf="1" dxf="1">
    <nc r="J134">
      <v>173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277" sId="2" odxf="1" dxf="1">
    <nc r="K134">
      <v>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278" sId="2" odxf="1" dxf="1">
    <nc r="L134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3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13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35" start="0" length="0">
    <dxf>
      <border outline="0">
        <left style="thin">
          <color auto="1"/>
        </left>
        <right style="thin">
          <color auto="1"/>
        </right>
      </border>
    </dxf>
  </rfmt>
  <rfmt sheetId="2" sqref="D135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3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3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3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3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3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3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3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3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3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</border>
    </dxf>
  </rfmt>
  <rfmt sheetId="2" sqref="B13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36" start="0" length="0">
    <dxf>
      <border outline="0">
        <left style="thin">
          <color auto="1"/>
        </left>
        <right style="thin">
          <color auto="1"/>
        </right>
      </border>
    </dxf>
  </rfmt>
  <rfmt sheetId="2" sqref="D136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3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3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3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3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3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3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3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3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3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2" sqref="B13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137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279" sId="2" odxf="1" dxf="1">
    <nc r="D137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137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280" sId="2" odxf="1" dxf="1">
    <nc r="F137">
      <f>SUM(F128:F136)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81" sId="2" odxf="1" dxf="1">
    <nc r="G137">
      <f>SUM(G128:G136)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82" sId="2" odxf="1" dxf="1">
    <nc r="H137">
      <f>SUM(H128:H136)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83" sId="2" odxf="1" dxf="1">
    <nc r="I137">
      <f>SUM(I128:I136)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84" sId="2" odxf="1" dxf="1">
    <nc r="J137">
      <f>SUM(J128:J136)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137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285" sId="2" odxf="1" dxf="1">
    <nc r="L137">
      <f>SUM(L128:L136)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86" sId="2" odxf="1" dxf="1">
    <nc r="A138">
      <f>A120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87" sId="2" odxf="1" dxf="1">
    <nc r="B138">
      <f>B120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88" sId="2" odxf="1" dxf="1">
    <nc r="C138" t="inlineStr">
      <is>
        <t>Итого за день: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0"/>
        <color rgb="FF2D2D2D"/>
        <name val="Arial"/>
        <scheme val="none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medium">
          <color auto="1"/>
        </bottom>
      </border>
    </ndxf>
  </rcc>
  <rfmt sheetId="2" sqref="D138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E138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289" sId="2" odxf="1" dxf="1">
    <nc r="F138">
      <f>F127+F137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290" sId="2" odxf="1" dxf="1">
    <nc r="G138">
      <f>G127+G137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291" sId="2" odxf="1" dxf="1">
    <nc r="H138">
      <f>H127+H137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292" sId="2" odxf="1" dxf="1">
    <nc r="I138">
      <f>I127+I137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293" sId="2" odxf="1" dxf="1">
    <nc r="J138">
      <f>J127+J137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fmt sheetId="2" sqref="K138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294" sId="2" odxf="1" dxf="1">
    <nc r="L138">
      <f>L127+L137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295" sId="2" odxf="1" dxf="1">
    <nc r="A139">
      <v>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medium">
          <color auto="1"/>
        </top>
      </border>
    </ndxf>
  </rcc>
  <rfmt sheetId="2" sqref="B13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top style="medium">
          <color auto="1"/>
        </top>
      </border>
    </dxf>
  </rfmt>
  <rcc rId="1296" sId="2" odxf="1" dxf="1">
    <nc r="C139" t="inlineStr">
      <is>
        <t>Завтрак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</border>
    </ndxf>
  </rcc>
  <rcc rId="1297" sId="2" odxf="1" dxf="1">
    <nc r="D139" t="inlineStr">
      <is>
        <t>гор.блюдо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ndxf>
  </rcc>
  <rfmt sheetId="2" sqref="E13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F13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G13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H13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I13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J13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K13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L13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A14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4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40" start="0" length="0">
    <dxf>
      <border outline="0">
        <left style="thin">
          <color auto="1"/>
        </left>
        <right style="thin">
          <color auto="1"/>
        </right>
      </border>
    </dxf>
  </rfmt>
  <rfmt sheetId="2" sqref="D140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4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4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4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4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4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4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4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4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4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4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41" start="0" length="0">
    <dxf>
      <border outline="0">
        <left style="thin">
          <color auto="1"/>
        </left>
        <right style="thin">
          <color auto="1"/>
        </right>
      </border>
    </dxf>
  </rfmt>
  <rcc rId="1298" sId="2" odxf="1" dxf="1">
    <nc r="D141" t="inlineStr">
      <is>
        <t>гор.напиток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4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4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4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42" start="0" length="0">
    <dxf>
      <border outline="0">
        <left style="thin">
          <color auto="1"/>
        </left>
        <right style="thin">
          <color auto="1"/>
        </right>
      </border>
    </dxf>
  </rfmt>
  <rcc rId="1299" sId="2" odxf="1" dxf="1">
    <nc r="D142" t="inlineStr">
      <is>
        <t>хлеб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4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4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4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4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4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4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4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4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4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4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43" start="0" length="0">
    <dxf>
      <border outline="0">
        <left style="thin">
          <color auto="1"/>
        </left>
        <right style="thin">
          <color auto="1"/>
        </right>
      </border>
    </dxf>
  </rfmt>
  <rcc rId="1300" sId="2" odxf="1" dxf="1">
    <nc r="D143" t="inlineStr">
      <is>
        <t>фрукты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4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4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4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4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4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4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4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4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4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4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44" start="0" length="0">
    <dxf>
      <border outline="0">
        <left style="thin">
          <color auto="1"/>
        </left>
        <right style="thin">
          <color auto="1"/>
        </right>
      </border>
    </dxf>
  </rfmt>
  <rfmt sheetId="2" sqref="D144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4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4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4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45" start="0" length="0">
    <dxf>
      <border outline="0">
        <left style="thin">
          <color auto="1"/>
        </left>
        <right style="thin">
          <color auto="1"/>
        </right>
      </border>
    </dxf>
  </rfmt>
  <rfmt sheetId="2" sqref="D145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4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4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14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146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301" sId="2" odxf="1" dxf="1">
    <nc r="D146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146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302" sId="2" odxf="1" dxf="1">
    <nc r="F146">
      <f>SUM(F139:F145)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03" sId="2" odxf="1" dxf="1">
    <nc r="G146">
      <f>SUM(G139:G145)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04" sId="2" odxf="1" dxf="1">
    <nc r="H146">
      <f>SUM(H139:H145)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05" sId="2" odxf="1" dxf="1">
    <nc r="I146">
      <f>SUM(I139:I145)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06" sId="2" odxf="1" dxf="1">
    <nc r="J146">
      <f>SUM(J139:J145)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146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307" sId="2" odxf="1" dxf="1">
    <nc r="L146">
      <f>SUM(L139:L145)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08" sId="2" odxf="1" dxf="1">
    <nc r="A147">
      <f>A139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</border>
    </ndxf>
  </rcc>
  <rcc rId="1309" sId="2" odxf="1" dxf="1">
    <nc r="B147">
      <f>B139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310" sId="2" odxf="1" dxf="1">
    <nc r="C147" t="inlineStr">
      <is>
        <t>Обед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311" sId="2" odxf="1" dxf="1">
    <nc r="D147" t="inlineStr">
      <is>
        <t>закуска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12" sId="2" odxf="1" dxf="1">
    <nc r="E147" t="inlineStr">
      <is>
        <t>Салат из свежей капусты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13" sId="2" odxf="1" dxf="1">
    <nc r="F147">
      <v>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14" sId="2" odxf="1" dxf="1">
    <nc r="G147">
      <v>0.84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15" sId="2" odxf="1" dxf="1">
    <nc r="H147">
      <v>3.43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16" sId="2" odxf="1" dxf="1">
    <nc r="I147">
      <v>7.35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17" sId="2" odxf="1" dxf="1">
    <nc r="J147">
      <v>59.17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18" sId="2" odxf="1" dxf="1">
    <nc r="K147">
      <v>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319" sId="2" odxf="1" dxf="1">
    <nc r="L147">
      <v>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4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4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48" start="0" length="0">
    <dxf>
      <border outline="0">
        <left style="thin">
          <color auto="1"/>
        </left>
        <right style="thin">
          <color auto="1"/>
        </right>
      </border>
    </dxf>
  </rfmt>
  <rcc rId="1320" sId="2" odxf="1" dxf="1">
    <nc r="D148" t="inlineStr">
      <is>
        <t>1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21" sId="2" odxf="1" dxf="1">
    <nc r="E148" t="inlineStr">
      <is>
        <t>Суп картофельный с макаронными изделиями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22" sId="2" odxf="1" dxf="1">
    <nc r="F148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23" sId="2" odxf="1" dxf="1">
    <nc r="G148">
      <v>2.7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24" sId="2" odxf="1" dxf="1">
    <nc r="H148">
      <v>2.8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25" sId="2" odxf="1" dxf="1">
    <nc r="I148">
      <v>18.8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26" sId="2" odxf="1" dxf="1">
    <nc r="J148">
      <v>111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27" sId="2" odxf="1" dxf="1">
    <nc r="K148">
      <v>15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328" sId="2" odxf="1" dxf="1">
    <nc r="L148">
      <v>10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4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4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49" start="0" length="0">
    <dxf>
      <border outline="0">
        <left style="thin">
          <color auto="1"/>
        </left>
        <right style="thin">
          <color auto="1"/>
        </right>
      </border>
    </dxf>
  </rfmt>
  <rcc rId="1329" sId="2" odxf="1" dxf="1">
    <nc r="D149" t="inlineStr">
      <is>
        <t>2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30" sId="2" odxf="1" dxf="1">
    <nc r="E149" t="inlineStr">
      <is>
        <t>Рыба тушенная в томате с овощами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31" sId="2" odxf="1" dxf="1">
    <nc r="F149">
      <v>80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32" sId="2" odxf="1" dxf="1">
    <nc r="G149">
      <v>13.3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33" sId="2" odxf="1" dxf="1">
    <nc r="H149">
      <v>7.2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34" sId="2" odxf="1" dxf="1">
    <nc r="I149">
      <v>6.3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35" sId="2" odxf="1" dxf="1">
    <nc r="J149">
      <v>143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36" sId="2" odxf="1" dxf="1">
    <nc r="K149">
      <v>43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337" sId="2" odxf="1" dxf="1">
    <nc r="L149">
      <v>13.94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5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5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50" start="0" length="0">
    <dxf>
      <border outline="0">
        <left style="thin">
          <color auto="1"/>
        </left>
        <right style="thin">
          <color auto="1"/>
        </right>
      </border>
    </dxf>
  </rfmt>
  <rcc rId="1338" sId="2" odxf="1" dxf="1">
    <nc r="D150" t="inlineStr">
      <is>
        <t>гарнир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39" sId="2" odxf="1" dxf="1">
    <nc r="E150" t="inlineStr">
      <is>
        <t>Каша рисовая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40" sId="2" odxf="1" dxf="1">
    <nc r="F150">
      <v>150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41" sId="2" odxf="1" dxf="1">
    <nc r="G150">
      <v>6.28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42" sId="2" odxf="1" dxf="1">
    <nc r="H150">
      <v>11.8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43" sId="2" odxf="1" dxf="1">
    <nc r="I150">
      <v>37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44" sId="2" odxf="1" dxf="1">
    <nc r="J150">
      <v>279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45" sId="2" odxf="1" dxf="1">
    <nc r="K150">
      <v>37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346" sId="2" odxf="1" dxf="1">
    <nc r="L150">
      <v>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5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5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51" start="0" length="0">
    <dxf>
      <border outline="0">
        <left style="thin">
          <color auto="1"/>
        </left>
        <right style="thin">
          <color auto="1"/>
        </right>
      </border>
    </dxf>
  </rfmt>
  <rcc rId="1347" sId="2" odxf="1" dxf="1">
    <nc r="D151" t="inlineStr">
      <is>
        <t>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48" sId="2" odxf="1" dxf="1">
    <nc r="E151" t="inlineStr">
      <is>
        <t>Компот из сухофруктов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49" sId="2" odxf="1" dxf="1">
    <nc r="F151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50" sId="2" odxf="1" dxf="1">
    <nc r="G151">
      <v>0.5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51" sId="2" odxf="1" dxf="1">
    <nc r="H151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52" sId="2" odxf="1" dxf="1">
    <nc r="I151">
      <v>27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53" sId="2" odxf="1" dxf="1">
    <nc r="J151">
      <v>110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54" sId="2" odxf="1" dxf="1">
    <nc r="K151">
      <v>53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355" sId="2" odxf="1" dxf="1">
    <nc r="L151">
      <v>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5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5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52" start="0" length="0">
    <dxf>
      <border outline="0">
        <left style="thin">
          <color auto="1"/>
        </left>
        <right style="thin">
          <color auto="1"/>
        </right>
      </border>
    </dxf>
  </rfmt>
  <rcc rId="1356" sId="2" odxf="1" dxf="1">
    <nc r="D152" t="inlineStr">
      <is>
        <t>хлеб бел.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57" sId="2" odxf="1" dxf="1">
    <nc r="E152" t="inlineStr">
      <is>
        <t xml:space="preserve">Хлеб пшеничный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58" sId="2" odxf="1" dxf="1">
    <nc r="F152">
      <v>40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59" sId="2" odxf="1" dxf="1">
    <nc r="G152">
      <v>7.6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60" sId="2" odxf="1" dxf="1">
    <nc r="H152">
      <v>0.8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61" sId="2" odxf="1" dxf="1">
    <nc r="I152">
      <v>49.2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62" sId="2" odxf="1" dxf="1">
    <nc r="J152">
      <v>235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63" sId="2" odxf="1" dxf="1">
    <nc r="K152">
      <v>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364" sId="2" odxf="1" dxf="1">
    <nc r="L152">
      <v>2.06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5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5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53" start="0" length="0">
    <dxf>
      <border outline="0">
        <left style="thin">
          <color auto="1"/>
        </left>
        <right style="thin">
          <color auto="1"/>
        </right>
      </border>
    </dxf>
  </rfmt>
  <rcc rId="1365" sId="2" odxf="1" dxf="1">
    <nc r="D153" t="inlineStr">
      <is>
        <t>хлеб черн.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66" sId="2" odxf="1" dxf="1">
    <nc r="E153" t="inlineStr">
      <is>
        <t>Хлеб ржаной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67" sId="2" odxf="1" dxf="1">
    <nc r="F153">
      <v>20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68" sId="2" odxf="1" dxf="1">
    <nc r="G153">
      <v>6.6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69" sId="2" odxf="1" dxf="1">
    <nc r="H153">
      <v>1.2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70" sId="2" odxf="1" dxf="1">
    <nc r="I153">
      <v>33.4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71" sId="2" odxf="1" dxf="1">
    <nc r="J153">
      <v>173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72" sId="2" odxf="1" dxf="1">
    <nc r="K153">
      <v>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373" sId="2" odxf="1" dxf="1">
    <nc r="L153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5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5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54" start="0" length="0">
    <dxf>
      <border outline="0">
        <left style="thin">
          <color auto="1"/>
        </left>
        <right style="thin">
          <color auto="1"/>
        </right>
      </border>
    </dxf>
  </rfmt>
  <rfmt sheetId="2" sqref="D154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1374" sId="2" odxf="1" dxf="1">
    <nc r="E154" t="inlineStr">
      <is>
        <t>Сок фруктовый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75" sId="2" odxf="1" dxf="1">
    <nc r="F154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76" sId="2" odxf="1" dxf="1">
    <nc r="G154">
      <v>0.6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77" sId="2" odxf="1" dxf="1">
    <nc r="H154">
      <v>0.4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78" sId="2" odxf="1" dxf="1">
    <nc r="I154">
      <v>32.6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79" sId="2" odxf="1" dxf="1">
    <nc r="J154">
      <v>136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380" sId="2" odxf="1" dxf="1">
    <nc r="K154">
      <v>44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381" sId="2" odxf="1" dxf="1">
    <nc r="L154">
      <v>25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5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5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55" start="0" length="0">
    <dxf>
      <border outline="0">
        <left style="thin">
          <color auto="1"/>
        </left>
        <right style="thin">
          <color auto="1"/>
        </right>
      </border>
    </dxf>
  </rfmt>
  <rfmt sheetId="2" sqref="D155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5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5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5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5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5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5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5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5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5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15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156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382" sId="2" odxf="1" dxf="1">
    <nc r="D156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156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383" sId="2" odxf="1" dxf="1">
    <nc r="F156">
      <f>SUM(F147:F155)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84" sId="2" odxf="1" dxf="1">
    <nc r="G156">
      <f>SUM(G147:G155)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85" sId="2" odxf="1" dxf="1">
    <nc r="H156">
      <f>SUM(H147:H155)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86" sId="2" odxf="1" dxf="1">
    <nc r="I156">
      <f>SUM(I147:I155)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87" sId="2" odxf="1" dxf="1">
    <nc r="J156">
      <f>SUM(J147:J155)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156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388" sId="2" odxf="1" dxf="1">
    <nc r="L156">
      <f>SUM(L147:L155)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89" sId="2" odxf="1" dxf="1">
    <nc r="A157">
      <f>A139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390" sId="2" odxf="1" dxf="1">
    <nc r="B157">
      <f>B139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391" sId="2" odxf="1" dxf="1">
    <nc r="C157" t="inlineStr">
      <is>
        <t>Итого за день: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0"/>
        <color rgb="FF2D2D2D"/>
        <name val="Arial"/>
        <scheme val="none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medium">
          <color auto="1"/>
        </bottom>
      </border>
    </ndxf>
  </rcc>
  <rfmt sheetId="2" sqref="D157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E157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392" sId="2" odxf="1" dxf="1">
    <nc r="F157">
      <f>F146+F156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393" sId="2" odxf="1" dxf="1">
    <nc r="G157">
      <f>G146+G156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394" sId="2" odxf="1" dxf="1">
    <nc r="H157">
      <f>H146+H156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395" sId="2" odxf="1" dxf="1">
    <nc r="I157">
      <f>I146+I156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396" sId="2" odxf="1" dxf="1">
    <nc r="J157">
      <f>J146+J156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fmt sheetId="2" sqref="K157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397" sId="2" odxf="1" dxf="1">
    <nc r="L157">
      <f>L146+L156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398" sId="2" odxf="1" dxf="1">
    <nc r="A158">
      <v>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medium">
          <color auto="1"/>
        </top>
      </border>
    </ndxf>
  </rcc>
  <rfmt sheetId="2" sqref="B15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top style="medium">
          <color auto="1"/>
        </top>
      </border>
    </dxf>
  </rfmt>
  <rcc rId="1399" sId="2" odxf="1" dxf="1">
    <nc r="C158" t="inlineStr">
      <is>
        <t>Завтрак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</border>
    </ndxf>
  </rcc>
  <rcc rId="1400" sId="2" odxf="1" dxf="1">
    <nc r="D158" t="inlineStr">
      <is>
        <t>гор.блюдо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ndxf>
  </rcc>
  <rfmt sheetId="2" sqref="E15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F15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G15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H15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I15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J15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K15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L15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A15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5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59" start="0" length="0">
    <dxf>
      <border outline="0">
        <left style="thin">
          <color auto="1"/>
        </left>
        <right style="thin">
          <color auto="1"/>
        </right>
      </border>
    </dxf>
  </rfmt>
  <rfmt sheetId="2" sqref="D159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5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5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5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5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5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5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5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5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6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6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60" start="0" length="0">
    <dxf>
      <border outline="0">
        <left style="thin">
          <color auto="1"/>
        </left>
        <right style="thin">
          <color auto="1"/>
        </right>
      </border>
    </dxf>
  </rfmt>
  <rcc rId="1401" sId="2" odxf="1" dxf="1">
    <nc r="D160" t="inlineStr">
      <is>
        <t>гор.напиток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6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6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6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61" start="0" length="0">
    <dxf>
      <border outline="0">
        <left style="thin">
          <color auto="1"/>
        </left>
        <right style="thin">
          <color auto="1"/>
        </right>
      </border>
    </dxf>
  </rfmt>
  <rcc rId="1402" sId="2" odxf="1" dxf="1">
    <nc r="D161" t="inlineStr">
      <is>
        <t>хлеб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6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6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6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6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6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6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6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6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6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6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62" start="0" length="0">
    <dxf>
      <border outline="0">
        <left style="thin">
          <color auto="1"/>
        </left>
        <right style="thin">
          <color auto="1"/>
        </right>
      </border>
    </dxf>
  </rfmt>
  <rcc rId="1403" sId="2" odxf="1" dxf="1">
    <nc r="D162" t="inlineStr">
      <is>
        <t>фрукты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6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6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6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6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6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6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6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6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6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6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63" start="0" length="0">
    <dxf>
      <border outline="0">
        <left style="thin">
          <color auto="1"/>
        </left>
        <right style="thin">
          <color auto="1"/>
        </right>
      </border>
    </dxf>
  </rfmt>
  <rfmt sheetId="2" sqref="D163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6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6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6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64" start="0" length="0">
    <dxf>
      <border outline="0">
        <left style="thin">
          <color auto="1"/>
        </left>
        <right style="thin">
          <color auto="1"/>
        </right>
      </border>
    </dxf>
  </rfmt>
  <rfmt sheetId="2" sqref="D164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6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6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16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165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404" sId="2" odxf="1" dxf="1">
    <nc r="D165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165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405" sId="2" odxf="1" dxf="1">
    <nc r="F165">
      <f>SUM(F158:F164)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06" sId="2" odxf="1" dxf="1">
    <nc r="G165">
      <f>SUM(G158:G164)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07" sId="2" odxf="1" dxf="1">
    <nc r="H165">
      <f>SUM(H158:H164)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08" sId="2" odxf="1" dxf="1">
    <nc r="I165">
      <f>SUM(I158:I164)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09" sId="2" odxf="1" dxf="1">
    <nc r="J165">
      <f>SUM(J158:J164)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165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410" sId="2" odxf="1" dxf="1">
    <nc r="L165">
      <f>SUM(L158:L164)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11" sId="2" odxf="1" dxf="1">
    <nc r="A166">
      <f>A158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</border>
    </ndxf>
  </rcc>
  <rcc rId="1412" sId="2" odxf="1" dxf="1">
    <nc r="B166">
      <f>B158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413" sId="2" odxf="1" dxf="1">
    <nc r="C166" t="inlineStr">
      <is>
        <t>Обед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414" sId="2" odxf="1" dxf="1">
    <nc r="D166" t="inlineStr">
      <is>
        <t>закуска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15" sId="2" odxf="1" dxf="1">
    <nc r="E166" t="inlineStr">
      <is>
        <t>Салат из свеклы с изюмом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16" sId="2" odxf="1" dxf="1">
    <nc r="F166">
      <v>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17" sId="2" odxf="1" dxf="1">
    <nc r="G166">
      <v>1.5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18" sId="2" odxf="1" dxf="1">
    <nc r="H166">
      <v>6.5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19" sId="2" odxf="1" dxf="1">
    <nc r="I166">
      <v>14.8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20" sId="2" odxf="1" dxf="1">
    <nc r="J166">
      <v>124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21" sId="2" odxf="1" dxf="1">
    <nc r="K166">
      <v>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422" sId="2" odxf="1" dxf="1">
    <nc r="L166">
      <v>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6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6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67" start="0" length="0">
    <dxf>
      <border outline="0">
        <left style="thin">
          <color auto="1"/>
        </left>
        <right style="thin">
          <color auto="1"/>
        </right>
      </border>
    </dxf>
  </rfmt>
  <rcc rId="1423" sId="2" odxf="1" dxf="1">
    <nc r="D167" t="inlineStr">
      <is>
        <t>1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24" sId="2" odxf="1" dxf="1">
    <nc r="E167" t="inlineStr">
      <is>
        <t>Суп картофельный с крупой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25" sId="2" odxf="1" dxf="1">
    <nc r="F167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26" sId="2" odxf="1" dxf="1">
    <nc r="G167">
      <v>2.7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27" sId="2" odxf="1" dxf="1">
    <nc r="H167">
      <v>2.6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28" sId="2" odxf="1" dxf="1">
    <nc r="I167">
      <v>19.3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29" sId="2" odxf="1" dxf="1">
    <nc r="J167">
      <v>113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30" sId="2" odxf="1" dxf="1">
    <nc r="K167">
      <v>22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431" sId="2" odxf="1" dxf="1">
    <nc r="L167">
      <v>11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6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6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68" start="0" length="0">
    <dxf>
      <border outline="0">
        <left style="thin">
          <color auto="1"/>
        </left>
        <right style="thin">
          <color auto="1"/>
        </right>
      </border>
    </dxf>
  </rfmt>
  <rcc rId="1432" sId="2" odxf="1" dxf="1">
    <nc r="D168" t="inlineStr">
      <is>
        <t>2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33" sId="2" odxf="1" dxf="1">
    <nc r="E168" t="inlineStr">
      <is>
        <t>Рагу из птицы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34" sId="2" odxf="1" dxf="1">
    <nc r="F168">
      <v>150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35" sId="2" odxf="1" dxf="1">
    <nc r="G168">
      <v>15.7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36" sId="2" odxf="1" dxf="1">
    <nc r="H168">
      <v>16.399999999999999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37" sId="2" odxf="1" dxf="1">
    <nc r="I168">
      <v>18.2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38" sId="2" odxf="1" dxf="1">
    <nc r="J168">
      <v>283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39" sId="2" odxf="1" dxf="1">
    <nc r="K168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440" sId="2" odxf="1" dxf="1">
    <nc r="L168">
      <v>19.440000000000001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6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6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69" start="0" length="0">
    <dxf>
      <border outline="0">
        <left style="thin">
          <color auto="1"/>
        </left>
        <right style="thin">
          <color auto="1"/>
        </right>
      </border>
    </dxf>
  </rfmt>
  <rcc rId="1441" sId="2" odxf="1" dxf="1">
    <nc r="D169" t="inlineStr">
      <is>
        <t>гарнир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6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7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7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70" start="0" length="0">
    <dxf>
      <border outline="0">
        <left style="thin">
          <color auto="1"/>
        </left>
        <right style="thin">
          <color auto="1"/>
        </right>
      </border>
    </dxf>
  </rfmt>
  <rcc rId="1442" sId="2" odxf="1" dxf="1">
    <nc r="D170" t="inlineStr">
      <is>
        <t>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43" sId="2" odxf="1" dxf="1">
    <nc r="E170" t="inlineStr">
      <is>
        <t>Напиток из шиповника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44" sId="2" odxf="1" dxf="1">
    <nc r="F170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45" sId="2" odxf="1" dxf="1">
    <nc r="G170">
      <v>0.6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46" sId="2" odxf="1" dxf="1">
    <nc r="H170">
      <v>0.3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47" sId="2" odxf="1" dxf="1">
    <nc r="I170">
      <v>27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48" sId="2" odxf="1" dxf="1">
    <nc r="J170">
      <v>111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49" sId="2" odxf="1" dxf="1">
    <nc r="K170">
      <v>49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450" sId="2" odxf="1" dxf="1">
    <nc r="L170">
      <v>2.5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7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7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71" start="0" length="0">
    <dxf>
      <border outline="0">
        <left style="thin">
          <color auto="1"/>
        </left>
        <right style="thin">
          <color auto="1"/>
        </right>
      </border>
    </dxf>
  </rfmt>
  <rcc rId="1451" sId="2" odxf="1" dxf="1">
    <nc r="D171" t="inlineStr">
      <is>
        <t>хлеб бел.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52" sId="2" odxf="1" dxf="1">
    <nc r="E171" t="inlineStr">
      <is>
        <t>Хлеб пшеничный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53" sId="2" odxf="1" dxf="1">
    <nc r="F171">
      <v>40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54" sId="2" odxf="1" dxf="1">
    <nc r="G171">
      <v>7.6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55" sId="2" odxf="1" dxf="1">
    <nc r="H171">
      <v>0.8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56" sId="2" odxf="1" dxf="1">
    <nc r="I171">
      <v>49.2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57" sId="2" odxf="1" dxf="1">
    <nc r="J171">
      <v>235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58" sId="2" odxf="1" dxf="1">
    <nc r="K171">
      <v>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459" sId="2" odxf="1" dxf="1">
    <nc r="L171">
      <v>2.06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7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7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72" start="0" length="0">
    <dxf>
      <border outline="0">
        <left style="thin">
          <color auto="1"/>
        </left>
        <right style="thin">
          <color auto="1"/>
        </right>
      </border>
    </dxf>
  </rfmt>
  <rcc rId="1460" sId="2" odxf="1" dxf="1">
    <nc r="D172" t="inlineStr">
      <is>
        <t>хлеб черн.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61" sId="2" odxf="1" dxf="1">
    <nc r="E172" t="inlineStr">
      <is>
        <t xml:space="preserve">Хлеб ржаной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62" sId="2" odxf="1" dxf="1">
    <nc r="F172">
      <v>20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63" sId="2" odxf="1" dxf="1">
    <nc r="G172">
      <v>6.6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64" sId="2" odxf="1" dxf="1">
    <nc r="H172">
      <v>1.2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65" sId="2" odxf="1" dxf="1">
    <nc r="I172">
      <v>33.4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66" sId="2" odxf="1" dxf="1">
    <nc r="J172">
      <v>173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67" sId="2" odxf="1" dxf="1">
    <nc r="K172">
      <v>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468" sId="2" odxf="1" dxf="1">
    <nc r="L172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7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7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73" start="0" length="0">
    <dxf>
      <border outline="0">
        <left style="thin">
          <color auto="1"/>
        </left>
        <right style="thin">
          <color auto="1"/>
        </right>
      </border>
    </dxf>
  </rfmt>
  <rfmt sheetId="2" sqref="D173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1469" sId="2" odxf="1" dxf="1">
    <nc r="E173" t="inlineStr">
      <is>
        <t>Сок фруктовый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70" sId="2" odxf="1" dxf="1">
    <nc r="F173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71" sId="2" odxf="1" dxf="1">
    <nc r="G173">
      <v>0.6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72" sId="2" odxf="1" dxf="1">
    <nc r="H173">
      <v>0.4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73" sId="2" odxf="1" dxf="1">
    <nc r="I173">
      <v>32.6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74" sId="2" odxf="1" dxf="1">
    <nc r="J173">
      <v>136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475" sId="2" odxf="1" dxf="1">
    <nc r="K173">
      <v>44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476" sId="2" odxf="1" dxf="1">
    <nc r="L173">
      <v>25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7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7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74" start="0" length="0">
    <dxf>
      <border outline="0">
        <left style="thin">
          <color auto="1"/>
        </left>
        <right style="thin">
          <color auto="1"/>
        </right>
      </border>
    </dxf>
  </rfmt>
  <rfmt sheetId="2" sqref="D174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7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7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7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7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7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7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7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7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7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17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175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477" sId="2" odxf="1" dxf="1">
    <nc r="D175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175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478" sId="2" odxf="1" dxf="1">
    <nc r="F175">
      <f>SUM(F166:F174)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79" sId="2" odxf="1" dxf="1">
    <nc r="G175">
      <f>SUM(G166:G174)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80" sId="2" odxf="1" dxf="1">
    <nc r="H175">
      <f>SUM(H166:H174)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81" sId="2" odxf="1" dxf="1">
    <nc r="I175">
      <f>SUM(I166:I174)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82" sId="2" odxf="1" dxf="1">
    <nc r="J175">
      <f>SUM(J166:J174)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175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483" sId="2" odxf="1" dxf="1">
    <nc r="L175">
      <f>SUM(L166:L174)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84" sId="2" odxf="1" dxf="1">
    <nc r="A176">
      <f>A158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485" sId="2" odxf="1" dxf="1">
    <nc r="B176">
      <f>B158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486" sId="2" odxf="1" dxf="1">
    <nc r="C176" t="inlineStr">
      <is>
        <t>Итого за день: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0"/>
        <color rgb="FF2D2D2D"/>
        <name val="Arial"/>
        <scheme val="none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medium">
          <color auto="1"/>
        </bottom>
      </border>
    </ndxf>
  </rcc>
  <rfmt sheetId="2" sqref="D176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E176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487" sId="2" odxf="1" dxf="1">
    <nc r="F176">
      <f>F165+F175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488" sId="2" odxf="1" dxf="1">
    <nc r="G176">
      <f>G165+G175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489" sId="2" odxf="1" dxf="1">
    <nc r="H176">
      <f>H165+H175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490" sId="2" odxf="1" dxf="1">
    <nc r="I176">
      <f>I165+I175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491" sId="2" odxf="1" dxf="1">
    <nc r="J176">
      <f>J165+J175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fmt sheetId="2" sqref="K176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492" sId="2" odxf="1" dxf="1">
    <nc r="L176">
      <f>L165+L175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493" sId="2" odxf="1" dxf="1">
    <nc r="A177">
      <v>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medium">
          <color auto="1"/>
        </top>
      </border>
    </ndxf>
  </rcc>
  <rfmt sheetId="2" sqref="B17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top style="medium">
          <color auto="1"/>
        </top>
      </border>
    </dxf>
  </rfmt>
  <rcc rId="1494" sId="2" odxf="1" dxf="1">
    <nc r="C177" t="inlineStr">
      <is>
        <t>Завтрак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</border>
    </ndxf>
  </rcc>
  <rcc rId="1495" sId="2" odxf="1" dxf="1">
    <nc r="D177" t="inlineStr">
      <is>
        <t>гор.блюдо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ndxf>
  </rcc>
  <rfmt sheetId="2" sqref="E17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F17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G17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H17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I17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J17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K17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L17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A17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7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78" start="0" length="0">
    <dxf>
      <border outline="0">
        <left style="thin">
          <color auto="1"/>
        </left>
        <right style="thin">
          <color auto="1"/>
        </right>
      </border>
    </dxf>
  </rfmt>
  <rfmt sheetId="2" sqref="D178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7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7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7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79" start="0" length="0">
    <dxf>
      <border outline="0">
        <left style="thin">
          <color auto="1"/>
        </left>
        <right style="thin">
          <color auto="1"/>
        </right>
      </border>
    </dxf>
  </rfmt>
  <rcc rId="1496" sId="2" odxf="1" dxf="1">
    <nc r="D179" t="inlineStr">
      <is>
        <t>гор.напиток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7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8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8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80" start="0" length="0">
    <dxf>
      <border outline="0">
        <left style="thin">
          <color auto="1"/>
        </left>
        <right style="thin">
          <color auto="1"/>
        </right>
      </border>
    </dxf>
  </rfmt>
  <rcc rId="1497" sId="2" odxf="1" dxf="1">
    <nc r="D180" t="inlineStr">
      <is>
        <t>хлеб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8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8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8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8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8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8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8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8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8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8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81" start="0" length="0">
    <dxf>
      <border outline="0">
        <left style="thin">
          <color auto="1"/>
        </left>
        <right style="thin">
          <color auto="1"/>
        </right>
      </border>
    </dxf>
  </rfmt>
  <rcc rId="1498" sId="2" odxf="1" dxf="1">
    <nc r="D181" t="inlineStr">
      <is>
        <t>фрукты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8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8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8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8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8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8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8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8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8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8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82" start="0" length="0">
    <dxf>
      <border outline="0">
        <left style="thin">
          <color auto="1"/>
        </left>
        <right style="thin">
          <color auto="1"/>
        </right>
      </border>
    </dxf>
  </rfmt>
  <rfmt sheetId="2" sqref="D182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8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8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8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83" start="0" length="0">
    <dxf>
      <border outline="0">
        <left style="thin">
          <color auto="1"/>
        </left>
        <right style="thin">
          <color auto="1"/>
        </right>
      </border>
    </dxf>
  </rfmt>
  <rfmt sheetId="2" sqref="D183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8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8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18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184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499" sId="2" odxf="1" dxf="1">
    <nc r="D184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184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500" sId="2" odxf="1" dxf="1">
    <nc r="F184">
      <f>SUM(F177:F183)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01" sId="2" odxf="1" dxf="1">
    <nc r="G184">
      <f>SUM(G177:G183)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02" sId="2" odxf="1" dxf="1">
    <nc r="H184">
      <f>SUM(H177:H183)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03" sId="2" odxf="1" dxf="1">
    <nc r="I184">
      <f>SUM(I177:I183)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04" sId="2" odxf="1" dxf="1">
    <nc r="J184">
      <f>SUM(J177:J183)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18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505" sId="2" odxf="1" dxf="1">
    <nc r="L184">
      <f>SUM(L177:L183)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06" sId="2" odxf="1" dxf="1">
    <nc r="A185">
      <f>A177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</border>
    </ndxf>
  </rcc>
  <rcc rId="1507" sId="2" odxf="1" dxf="1">
    <nc r="B185">
      <f>B177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508" sId="2" odxf="1" dxf="1">
    <nc r="C185" t="inlineStr">
      <is>
        <t>Обед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509" sId="2" odxf="1" dxf="1">
    <nc r="D185" t="inlineStr">
      <is>
        <t>закуска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10" sId="2" odxf="1" dxf="1">
    <nc r="E185" t="inlineStr">
      <is>
        <t>Салат картофельный с зеленым горошком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11" sId="2" odxf="1" dxf="1">
    <nc r="F185">
      <v>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12" sId="2" odxf="1" dxf="1">
    <nc r="G185">
      <v>2.6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13" sId="2" odxf="1" dxf="1">
    <nc r="H185">
      <v>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14" sId="2" odxf="1" dxf="1">
    <nc r="I185">
      <v>7.4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15" sId="2" odxf="1" dxf="1">
    <nc r="J185">
      <v>113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16" sId="2" odxf="1" dxf="1">
    <nc r="K185">
      <v>11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517" sId="2" odxf="1" dxf="1">
    <nc r="L185">
      <v>11.54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8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8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86" start="0" length="0">
    <dxf>
      <border outline="0">
        <left style="thin">
          <color auto="1"/>
        </left>
        <right style="thin">
          <color auto="1"/>
        </right>
      </border>
    </dxf>
  </rfmt>
  <rcc rId="1518" sId="2" odxf="1" dxf="1">
    <nc r="D186" t="inlineStr">
      <is>
        <t>1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19" sId="2" odxf="1" dxf="1">
    <nc r="E186" t="inlineStr">
      <is>
        <t>Суп картофельный с бобовыми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20" sId="2" odxf="1" dxf="1">
    <nc r="F186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21" sId="2" odxf="1" dxf="1">
    <nc r="G186">
      <v>2.2999999999999998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22" sId="2" odxf="1" dxf="1">
    <nc r="H186">
      <v>4.25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23" sId="2" odxf="1" dxf="1">
    <nc r="I186">
      <v>15.12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24" sId="2" odxf="1" dxf="1">
    <nc r="J186">
      <v>108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25" sId="2" odxf="1" dxf="1">
    <nc r="K186">
      <v>23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526" sId="2" odxf="1" dxf="1">
    <nc r="L186">
      <v>14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8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8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87" start="0" length="0">
    <dxf>
      <border outline="0">
        <left style="thin">
          <color auto="1"/>
        </left>
        <right style="thin">
          <color auto="1"/>
        </right>
      </border>
    </dxf>
  </rfmt>
  <rcc rId="1527" sId="2" odxf="1" dxf="1">
    <nc r="D187" t="inlineStr">
      <is>
        <t>2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28" sId="2" odxf="1" dxf="1">
    <nc r="E187" t="inlineStr">
      <is>
        <t>Котлета "здоровье"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29" sId="2" odxf="1" dxf="1">
    <nc r="F187">
      <v>80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30" sId="2" odxf="1" dxf="1">
    <nc r="G187">
      <v>15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31" sId="2" odxf="1" dxf="1">
    <nc r="H187">
      <v>12.3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32" sId="2" odxf="1" dxf="1">
    <nc r="I187">
      <v>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33" sId="2" odxf="1" dxf="1">
    <nc r="J187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34" sId="2" odxf="1" dxf="1">
    <nc r="K187">
      <v>47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535" sId="2" odxf="1" dxf="1">
    <nc r="L187">
      <v>27.79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8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8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88" start="0" length="0">
    <dxf>
      <border outline="0">
        <left style="thin">
          <color auto="1"/>
        </left>
        <right style="thin">
          <color auto="1"/>
        </right>
      </border>
    </dxf>
  </rfmt>
  <rcc rId="1536" sId="2" odxf="1" dxf="1">
    <nc r="D188" t="inlineStr">
      <is>
        <t>гарнир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37" sId="2" odxf="1" dxf="1">
    <nc r="E188" t="inlineStr">
      <is>
        <t>Каша пшенная молочная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38" sId="2" odxf="1" dxf="1">
    <nc r="F188">
      <v>150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39" sId="2" odxf="1" dxf="1">
    <nc r="G188">
      <v>7.4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40" sId="2" odxf="1" dxf="1">
    <nc r="H188">
      <v>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41" sId="2" odxf="1" dxf="1">
    <nc r="I188">
      <v>34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42" sId="2" odxf="1" dxf="1">
    <nc r="J188">
      <v>247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43" sId="2" odxf="1" dxf="1">
    <nc r="K188">
      <v>32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544" sId="2" odxf="1" dxf="1">
    <nc r="L188">
      <v>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8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8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89" start="0" length="0">
    <dxf>
      <border outline="0">
        <left style="thin">
          <color auto="1"/>
        </left>
        <right style="thin">
          <color auto="1"/>
        </right>
      </border>
    </dxf>
  </rfmt>
  <rcc rId="1545" sId="2" odxf="1" dxf="1">
    <nc r="D189" t="inlineStr">
      <is>
        <t>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46" sId="2" odxf="1" dxf="1">
    <nc r="E189" t="inlineStr">
      <is>
        <t>Чай с сахаром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47" sId="2" odxf="1" dxf="1">
    <nc r="F189">
      <v>200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48" sId="2" odxf="1" dxf="1">
    <nc r="G189">
      <v>0.1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49" sId="2" odxf="1" dxf="1">
    <nc r="H189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50" sId="2" odxf="1" dxf="1">
    <nc r="I189">
      <v>15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51" sId="2" odxf="1" dxf="1">
    <nc r="J189">
      <v>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52" sId="2" odxf="1" dxf="1">
    <nc r="K189">
      <v>52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553" sId="2" odxf="1" dxf="1">
    <nc r="L189">
      <v>2.15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9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9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90" start="0" length="0">
    <dxf>
      <border outline="0">
        <left style="thin">
          <color auto="1"/>
        </left>
        <right style="thin">
          <color auto="1"/>
        </right>
      </border>
    </dxf>
  </rfmt>
  <rcc rId="1554" sId="2" odxf="1" dxf="1">
    <nc r="D190" t="inlineStr">
      <is>
        <t>хлеб бел.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55" sId="2" odxf="1" dxf="1">
    <nc r="E190" t="inlineStr">
      <is>
        <t>Хлеб пшеничный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56" sId="2" odxf="1" dxf="1">
    <nc r="F190">
      <v>40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57" sId="2" odxf="1" dxf="1">
    <nc r="G190">
      <v>7.6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58" sId="2" odxf="1" dxf="1">
    <nc r="H190">
      <v>0.8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59" sId="2" odxf="1" dxf="1">
    <nc r="I190">
      <v>49.2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60" sId="2" odxf="1" dxf="1">
    <nc r="J190">
      <v>235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61" sId="2" odxf="1" dxf="1">
    <nc r="K190">
      <v>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562" sId="2" odxf="1" dxf="1">
    <nc r="L190">
      <v>4.5199999999999996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9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9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91" start="0" length="0">
    <dxf>
      <border outline="0">
        <left style="thin">
          <color auto="1"/>
        </left>
        <right style="thin">
          <color auto="1"/>
        </right>
      </border>
    </dxf>
  </rfmt>
  <rcc rId="1563" sId="2" odxf="1" dxf="1">
    <nc r="D191" t="inlineStr">
      <is>
        <t>хлеб черн.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64" sId="2" odxf="1" dxf="1">
    <nc r="E191" t="inlineStr">
      <is>
        <t xml:space="preserve">Хлеб ржаной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65" sId="2" odxf="1" dxf="1">
    <nc r="F191">
      <v>20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66" sId="2" odxf="1" dxf="1">
    <nc r="G191">
      <v>6.6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67" sId="2" odxf="1" dxf="1">
    <nc r="H191">
      <v>1.2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68" sId="2" odxf="1" dxf="1">
    <nc r="I191">
      <v>33.4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69" sId="2" odxf="1" dxf="1">
    <nc r="J191">
      <v>173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cc rId="1570" sId="2" odxf="1" dxf="1">
    <nc r="K191">
      <v>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571" sId="2" odxf="1" dxf="1">
    <nc r="L191">
      <v>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A19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9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92" start="0" length="0">
    <dxf>
      <border outline="0">
        <left style="thin">
          <color auto="1"/>
        </left>
        <right style="thin">
          <color auto="1"/>
        </right>
      </border>
    </dxf>
  </rfmt>
  <rfmt sheetId="2" sqref="D192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9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9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9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9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9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9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9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9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9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9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93" start="0" length="0">
    <dxf>
      <border outline="0">
        <left style="thin">
          <color auto="1"/>
        </left>
        <right style="thin">
          <color auto="1"/>
        </right>
      </border>
    </dxf>
  </rfmt>
  <rfmt sheetId="2" sqref="D193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9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9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19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194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572" sId="2" odxf="1" dxf="1">
    <nc r="D194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194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573" sId="2" odxf="1" dxf="1">
    <nc r="F194">
      <f>SUM(F185:F193)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74" sId="2" odxf="1" dxf="1">
    <nc r="G194">
      <f>SUM(G185:G193)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75" sId="2" odxf="1" dxf="1">
    <nc r="H194">
      <f>SUM(H185:H193)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76" sId="2" odxf="1" dxf="1">
    <nc r="I194">
      <f>SUM(I185:I193)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77" sId="2" odxf="1" dxf="1">
    <nc r="J194">
      <f>SUM(J185:J193)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19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578" sId="2" odxf="1" dxf="1">
    <nc r="L194">
      <f>SUM(L185:L193)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79" sId="2" odxf="1" dxf="1">
    <nc r="A195">
      <f>A177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580" sId="2" odxf="1" dxf="1">
    <nc r="B195">
      <f>B177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581" sId="2" odxf="1" dxf="1">
    <nc r="C195" t="inlineStr">
      <is>
        <t>Итого за день: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0"/>
        <color rgb="FF2D2D2D"/>
        <name val="Arial"/>
        <scheme val="none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medium">
          <color auto="1"/>
        </bottom>
      </border>
    </ndxf>
  </rcc>
  <rfmt sheetId="2" sqref="D195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E195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582" sId="2" odxf="1" dxf="1">
    <nc r="F195">
      <f>F184+F194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583" sId="2" odxf="1" dxf="1">
    <nc r="G195">
      <f>G184+G194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584" sId="2" odxf="1" dxf="1">
    <nc r="H195">
      <f>H184+H194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585" sId="2" odxf="1" dxf="1">
    <nc r="I195">
      <f>I184+I194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586" sId="2" odxf="1" dxf="1">
    <nc r="J195">
      <f>J184+J194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fmt sheetId="2" sqref="K195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587" sId="2" odxf="1" dxf="1">
    <nc r="L195">
      <f>L184+L194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fmt sheetId="2" sqref="A196" start="0" length="0">
    <dxf>
      <font>
        <sz val="10"/>
        <color theme="1"/>
        <name val="Arial"/>
        <scheme val="none"/>
      </font>
      <border outline="0"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fmt sheetId="2" sqref="B196" start="0" length="0">
    <dxf>
      <font>
        <sz val="10"/>
        <color theme="1"/>
        <name val="Arial"/>
        <scheme val="none"/>
      </font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fmt sheetId="2" sqref="C196" start="0" length="0">
    <dxf>
      <font>
        <b/>
        <sz val="10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fmt sheetId="2" sqref="D196" start="0" length="0">
    <dxf>
      <font>
        <b/>
        <sz val="10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fmt sheetId="2" sqref="E196" start="0" length="0">
    <dxf>
      <font>
        <b/>
        <sz val="10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fmt sheetId="2" sqref="F19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fmt sheetId="2" sqref="G19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fmt sheetId="2" sqref="H19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fmt sheetId="2" sqref="I19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fmt sheetId="2" sqref="J19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fmt sheetId="2" sqref="K19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fmt sheetId="2" sqref="L19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cc rId="1588" sId="2" odxf="1" dxf="1">
    <nc r="H1" t="inlineStr">
      <is>
        <t>Директора</t>
      </is>
    </nc>
    <ndxf>
      <alignment horizontal="general" readingOrder="0"/>
    </ndxf>
  </rcc>
  <rfmt sheetId="2" sqref="H2">
    <dxf>
      <alignment wrapText="0" readingOrder="0"/>
    </dxf>
  </rfmt>
  <rfmt sheetId="2" sqref="H1">
    <dxf>
      <alignment wrapText="0" readingOrder="0"/>
    </dxf>
  </rfmt>
  <rfmt sheetId="2" sqref="C1">
    <dxf>
      <alignment wrapText="0" readingOrder="0"/>
    </dxf>
  </rfmt>
  <rcc rId="1589" sId="2">
    <nc r="A101">
      <v>1</v>
    </nc>
  </rcc>
  <rcc rId="1590" sId="2">
    <nc r="B101">
      <v>6</v>
    </nc>
  </rcc>
  <rcc rId="1591" sId="2">
    <nc r="B109">
      <v>6</v>
    </nc>
  </rcc>
  <rcc rId="1592" sId="2">
    <nc r="B120">
      <v>1</v>
    </nc>
  </rcc>
  <rcc rId="1593" sId="2">
    <nc r="B139">
      <v>2</v>
    </nc>
  </rcc>
  <rcc rId="1594" sId="2">
    <nc r="B158">
      <v>3</v>
    </nc>
  </rcc>
  <rcc rId="1595" sId="2">
    <nc r="B177">
      <v>4</v>
    </nc>
  </rcc>
  <rfmt sheetId="2" sqref="A19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medium">
          <color auto="1"/>
        </top>
      </border>
    </dxf>
  </rfmt>
  <rfmt sheetId="2" sqref="B19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top style="medium">
          <color auto="1"/>
        </top>
      </border>
    </dxf>
  </rfmt>
  <rfmt sheetId="2" sqref="C197" start="0" length="0">
    <dxf>
      <border outline="0">
        <left style="thin">
          <color auto="1"/>
        </left>
        <right style="thin">
          <color auto="1"/>
        </right>
        <top style="medium">
          <color auto="1"/>
        </top>
      </border>
    </dxf>
  </rfmt>
  <rfmt sheetId="2" sqref="D197" start="0" length="0">
    <dxf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rfmt>
  <rfmt sheetId="2" sqref="E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F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G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H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I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J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K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L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A19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9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98" start="0" length="0">
    <dxf>
      <border outline="0">
        <left style="thin">
          <color auto="1"/>
        </left>
        <right style="thin">
          <color auto="1"/>
        </right>
      </border>
    </dxf>
  </rfmt>
  <rfmt sheetId="2" sqref="D198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9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9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99" start="0" length="0">
    <dxf>
      <border outline="0">
        <left style="thin">
          <color auto="1"/>
        </left>
        <right style="thin">
          <color auto="1"/>
        </right>
      </border>
    </dxf>
  </rfmt>
  <rfmt sheetId="2" sqref="D19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E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0" start="0" length="0">
    <dxf>
      <border outline="0">
        <left style="thin">
          <color auto="1"/>
        </left>
        <right style="thin">
          <color auto="1"/>
        </right>
      </border>
    </dxf>
  </rfmt>
  <rfmt sheetId="2" sqref="D20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E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1" start="0" length="0">
    <dxf>
      <border outline="0">
        <left style="thin">
          <color auto="1"/>
        </left>
        <right style="thin">
          <color auto="1"/>
        </right>
      </border>
    </dxf>
  </rfmt>
  <rfmt sheetId="2" sqref="D20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E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2" start="0" length="0">
    <dxf>
      <border outline="0">
        <left style="thin">
          <color auto="1"/>
        </left>
        <right style="thin">
          <color auto="1"/>
        </right>
      </border>
    </dxf>
  </rfmt>
  <rfmt sheetId="2" sqref="D202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3" start="0" length="0">
    <dxf>
      <border outline="0">
        <left style="thin">
          <color auto="1"/>
        </left>
        <right style="thin">
          <color auto="1"/>
        </right>
      </border>
    </dxf>
  </rfmt>
  <rfmt sheetId="2" sqref="D203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20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204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2" sqref="D204" start="0" length="0">
    <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04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F20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G20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H20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I20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J20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K20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fmt sheetId="2" sqref="L20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A20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</border>
    </dxf>
  </rfmt>
  <rfmt sheetId="2" sqref="B20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dxf>
  </rfmt>
  <rfmt sheetId="2" sqref="C205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</border>
    </dxf>
  </rfmt>
  <rfmt sheetId="2" sqref="D205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E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6" start="0" length="0">
    <dxf>
      <border outline="0">
        <left style="thin">
          <color auto="1"/>
        </left>
        <right style="thin">
          <color auto="1"/>
        </right>
      </border>
    </dxf>
  </rfmt>
  <rfmt sheetId="2" sqref="D20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E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7" start="0" length="0">
    <dxf>
      <border outline="0">
        <left style="thin">
          <color auto="1"/>
        </left>
        <right style="thin">
          <color auto="1"/>
        </right>
      </border>
    </dxf>
  </rfmt>
  <rfmt sheetId="2" sqref="D20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E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8" start="0" length="0">
    <dxf>
      <border outline="0">
        <left style="thin">
          <color auto="1"/>
        </left>
        <right style="thin">
          <color auto="1"/>
        </right>
      </border>
    </dxf>
  </rfmt>
  <rfmt sheetId="2" sqref="D20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E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9" start="0" length="0">
    <dxf>
      <border outline="0">
        <left style="thin">
          <color auto="1"/>
        </left>
        <right style="thin">
          <color auto="1"/>
        </right>
      </border>
    </dxf>
  </rfmt>
  <rfmt sheetId="2" sqref="D20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E20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1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1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10" start="0" length="0">
    <dxf>
      <border outline="0">
        <left style="thin">
          <color auto="1"/>
        </left>
        <right style="thin">
          <color auto="1"/>
        </right>
      </border>
    </dxf>
  </rfmt>
  <rfmt sheetId="2" sqref="D21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E2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1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1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11" start="0" length="0">
    <dxf>
      <border outline="0">
        <left style="thin">
          <color auto="1"/>
        </left>
        <right style="thin">
          <color auto="1"/>
        </right>
      </border>
    </dxf>
  </rfmt>
  <rfmt sheetId="2" sqref="D21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E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1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1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12" start="0" length="0">
    <dxf>
      <border outline="0">
        <left style="thin">
          <color auto="1"/>
        </left>
        <right style="thin">
          <color auto="1"/>
        </right>
      </border>
    </dxf>
  </rfmt>
  <rfmt sheetId="2" sqref="D212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1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1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13" start="0" length="0">
    <dxf>
      <border outline="0">
        <left style="thin">
          <color auto="1"/>
        </left>
        <right style="thin">
          <color auto="1"/>
        </right>
      </border>
    </dxf>
  </rfmt>
  <rfmt sheetId="2" sqref="D213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1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1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1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1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1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1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1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1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1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21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214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2" sqref="D214" start="0" length="0">
    <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14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F21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G21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H21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I21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J21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K21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fmt sheetId="2" sqref="L214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A215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B215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C215" start="0" length="0">
    <dxf>
      <font>
        <b/>
        <sz val="10"/>
        <color rgb="FF2D2D2D"/>
        <name val="Arial"/>
        <scheme val="none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medium">
          <color auto="1"/>
        </bottom>
      </border>
    </dxf>
  </rfmt>
  <rfmt sheetId="2" sqref="D215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E215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F215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G215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H215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I215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J215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K215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L215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A19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dxf>
  </rfmt>
  <rfmt sheetId="2" sqref="B19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</border>
    </dxf>
  </rfmt>
  <rfmt sheetId="2" sqref="C197" start="0" length="0">
    <dxf>
      <border outline="0">
        <left/>
        <right/>
        <top/>
      </border>
    </dxf>
  </rfmt>
  <rfmt sheetId="2" sqref="D197" start="0" length="0">
    <dxf>
      <border outline="0">
        <left/>
        <right/>
        <top/>
        <bottom/>
      </border>
    </dxf>
  </rfmt>
  <rfmt sheetId="2" sqref="E19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19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19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19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19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19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19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19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19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dxf>
  </rfmt>
  <rfmt sheetId="2" sqref="B19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</border>
    </dxf>
  </rfmt>
  <rfmt sheetId="2" sqref="C198" start="0" length="0">
    <dxf>
      <border outline="0">
        <left/>
        <right/>
      </border>
    </dxf>
  </rfmt>
  <rfmt sheetId="2" sqref="D198" start="0" length="0">
    <dxf>
      <fill>
        <patternFill patternType="none">
          <bgColor indexed="65"/>
        </patternFill>
      </fill>
      <border outline="0">
        <left/>
        <right/>
        <top/>
        <bottom/>
      </border>
      <protection locked="1"/>
    </dxf>
  </rfmt>
  <rfmt sheetId="2" sqref="E19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19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19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19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19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19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19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19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19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dxf>
  </rfmt>
  <rfmt sheetId="2" sqref="B19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</border>
    </dxf>
  </rfmt>
  <rfmt sheetId="2" sqref="C199" start="0" length="0">
    <dxf>
      <border outline="0">
        <left/>
        <right/>
      </border>
    </dxf>
  </rfmt>
  <rfmt sheetId="2" sqref="D199" start="0" length="0">
    <dxf>
      <border outline="0">
        <left/>
        <right/>
        <top/>
        <bottom/>
      </border>
    </dxf>
  </rfmt>
  <rfmt sheetId="2" sqref="E19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19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19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19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19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19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19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19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20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dxf>
  </rfmt>
  <rfmt sheetId="2" sqref="B20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</border>
    </dxf>
  </rfmt>
  <rfmt sheetId="2" sqref="C200" start="0" length="0">
    <dxf>
      <border outline="0">
        <left/>
        <right/>
      </border>
    </dxf>
  </rfmt>
  <rfmt sheetId="2" sqref="D200" start="0" length="0">
    <dxf>
      <border outline="0">
        <left/>
        <right/>
        <top/>
        <bottom/>
      </border>
    </dxf>
  </rfmt>
  <rfmt sheetId="2" sqref="E20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20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20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20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20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20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20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20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20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dxf>
  </rfmt>
  <rfmt sheetId="2" sqref="B20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</border>
    </dxf>
  </rfmt>
  <rfmt sheetId="2" sqref="C201" start="0" length="0">
    <dxf>
      <border outline="0">
        <left/>
        <right/>
      </border>
    </dxf>
  </rfmt>
  <rfmt sheetId="2" sqref="D201" start="0" length="0">
    <dxf>
      <border outline="0">
        <left/>
        <right/>
        <top/>
        <bottom/>
      </border>
    </dxf>
  </rfmt>
  <rfmt sheetId="2" sqref="E20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20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20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20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20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20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20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20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20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dxf>
  </rfmt>
  <rfmt sheetId="2" sqref="B20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</border>
    </dxf>
  </rfmt>
  <rfmt sheetId="2" sqref="C202" start="0" length="0">
    <dxf>
      <border outline="0">
        <left/>
        <right/>
      </border>
    </dxf>
  </rfmt>
  <rfmt sheetId="2" sqref="D202" start="0" length="0">
    <dxf>
      <fill>
        <patternFill patternType="none">
          <bgColor indexed="65"/>
        </patternFill>
      </fill>
      <border outline="0">
        <left/>
        <right/>
        <top/>
        <bottom/>
      </border>
      <protection locked="1"/>
    </dxf>
  </rfmt>
  <rfmt sheetId="2" sqref="E20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20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20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20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20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20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20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20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20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dxf>
  </rfmt>
  <rfmt sheetId="2" sqref="B20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</border>
    </dxf>
  </rfmt>
  <rfmt sheetId="2" sqref="C203" start="0" length="0">
    <dxf>
      <border outline="0">
        <left/>
        <right/>
      </border>
    </dxf>
  </rfmt>
  <rfmt sheetId="2" sqref="D203" start="0" length="0">
    <dxf>
      <fill>
        <patternFill patternType="none">
          <bgColor indexed="65"/>
        </patternFill>
      </fill>
      <border outline="0">
        <left/>
        <right/>
        <top/>
        <bottom/>
      </border>
      <protection locked="1"/>
    </dxf>
  </rfmt>
  <rfmt sheetId="2" sqref="E20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20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20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20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20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20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20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20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20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dxf>
  </rfmt>
  <rfmt sheetId="2" sqref="B20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dxf>
  </rfmt>
  <rfmt sheetId="2" sqref="C204" start="0" length="0">
    <dxf>
      <border outline="0">
        <left/>
        <right/>
        <bottom/>
      </border>
    </dxf>
  </rfmt>
  <rfmt sheetId="2" sqref="D204" start="0" length="0">
    <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dxf>
  </rfmt>
  <rfmt sheetId="2" sqref="E204" start="0" length="0">
    <dxf>
      <font>
        <sz val="11"/>
        <color theme="1"/>
        <name val="Calibri"/>
        <scheme val="minor"/>
      </font>
      <alignment vertical="bottom" wrapText="0" readingOrder="0"/>
      <border outline="0">
        <left/>
        <right/>
        <top/>
        <bottom/>
      </border>
    </dxf>
  </rfmt>
  <rfmt sheetId="2" sqref="F204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G204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H204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I204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J204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K204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L204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A20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dxf>
  </rfmt>
  <rfmt sheetId="2" sqref="B20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dxf>
  </rfmt>
  <rfmt sheetId="2" sqref="C205" start="0" length="0">
    <dxf>
      <border outline="0">
        <left/>
        <right/>
        <top/>
      </border>
    </dxf>
  </rfmt>
  <rfmt sheetId="2" sqref="D205" start="0" length="0">
    <dxf>
      <border outline="0">
        <left/>
        <right/>
        <top/>
        <bottom/>
      </border>
    </dxf>
  </rfmt>
  <rfmt sheetId="2" sqref="E20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20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20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20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20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20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20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20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20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dxf>
  </rfmt>
  <rfmt sheetId="2" sqref="B20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</border>
    </dxf>
  </rfmt>
  <rfmt sheetId="2" sqref="C206" start="0" length="0">
    <dxf>
      <border outline="0">
        <left/>
        <right/>
      </border>
    </dxf>
  </rfmt>
  <rfmt sheetId="2" sqref="D206" start="0" length="0">
    <dxf>
      <border outline="0">
        <left/>
        <right/>
        <top/>
        <bottom/>
      </border>
    </dxf>
  </rfmt>
  <rfmt sheetId="2" sqref="E20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20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20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20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20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20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20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20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20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dxf>
  </rfmt>
  <rfmt sheetId="2" sqref="B20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</border>
    </dxf>
  </rfmt>
  <rfmt sheetId="2" sqref="C207" start="0" length="0">
    <dxf>
      <border outline="0">
        <left/>
        <right/>
      </border>
    </dxf>
  </rfmt>
  <rfmt sheetId="2" sqref="D207" start="0" length="0">
    <dxf>
      <border outline="0">
        <left/>
        <right/>
        <top/>
        <bottom/>
      </border>
    </dxf>
  </rfmt>
  <rfmt sheetId="2" sqref="E20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20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20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20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20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20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20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20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20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dxf>
  </rfmt>
  <rfmt sheetId="2" sqref="B20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</border>
    </dxf>
  </rfmt>
  <rfmt sheetId="2" sqref="C208" start="0" length="0">
    <dxf>
      <border outline="0">
        <left/>
        <right/>
      </border>
    </dxf>
  </rfmt>
  <rfmt sheetId="2" sqref="D208" start="0" length="0">
    <dxf>
      <border outline="0">
        <left/>
        <right/>
        <top/>
        <bottom/>
      </border>
    </dxf>
  </rfmt>
  <rfmt sheetId="2" sqref="E20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20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20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20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20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20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20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20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20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dxf>
  </rfmt>
  <rfmt sheetId="2" sqref="B20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</border>
    </dxf>
  </rfmt>
  <rfmt sheetId="2" sqref="C209" start="0" length="0">
    <dxf>
      <border outline="0">
        <left/>
        <right/>
      </border>
    </dxf>
  </rfmt>
  <rfmt sheetId="2" sqref="D209" start="0" length="0">
    <dxf>
      <border outline="0">
        <left/>
        <right/>
        <top/>
        <bottom/>
      </border>
    </dxf>
  </rfmt>
  <rfmt sheetId="2" sqref="E20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20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20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20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20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20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20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20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21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dxf>
  </rfmt>
  <rfmt sheetId="2" sqref="B21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</border>
    </dxf>
  </rfmt>
  <rfmt sheetId="2" sqref="C210" start="0" length="0">
    <dxf>
      <border outline="0">
        <left/>
        <right/>
      </border>
    </dxf>
  </rfmt>
  <rfmt sheetId="2" sqref="D210" start="0" length="0">
    <dxf>
      <border outline="0">
        <left/>
        <right/>
        <top/>
        <bottom/>
      </border>
    </dxf>
  </rfmt>
  <rfmt sheetId="2" sqref="E2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2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2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2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2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2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2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2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21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dxf>
  </rfmt>
  <rfmt sheetId="2" sqref="B21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</border>
    </dxf>
  </rfmt>
  <rfmt sheetId="2" sqref="C211" start="0" length="0">
    <dxf>
      <border outline="0">
        <left/>
        <right/>
      </border>
    </dxf>
  </rfmt>
  <rfmt sheetId="2" sqref="D211" start="0" length="0">
    <dxf>
      <border outline="0">
        <left/>
        <right/>
        <top/>
        <bottom/>
      </border>
    </dxf>
  </rfmt>
  <rfmt sheetId="2" sqref="E2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2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2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2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2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2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2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2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21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dxf>
  </rfmt>
  <rfmt sheetId="2" sqref="B21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</border>
    </dxf>
  </rfmt>
  <rfmt sheetId="2" sqref="C212" start="0" length="0">
    <dxf>
      <border outline="0">
        <left/>
        <right/>
      </border>
    </dxf>
  </rfmt>
  <rfmt sheetId="2" sqref="D212" start="0" length="0">
    <dxf>
      <fill>
        <patternFill patternType="none">
          <bgColor indexed="65"/>
        </patternFill>
      </fill>
      <border outline="0">
        <left/>
        <right/>
        <top/>
        <bottom/>
      </border>
      <protection locked="1"/>
    </dxf>
  </rfmt>
  <rfmt sheetId="2" sqref="E2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2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2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2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2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2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2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2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21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</border>
    </dxf>
  </rfmt>
  <rfmt sheetId="2" sqref="B21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</border>
    </dxf>
  </rfmt>
  <rfmt sheetId="2" sqref="C213" start="0" length="0">
    <dxf>
      <border outline="0">
        <left/>
        <right/>
      </border>
    </dxf>
  </rfmt>
  <rfmt sheetId="2" sqref="D213" start="0" length="0">
    <dxf>
      <fill>
        <patternFill patternType="none">
          <bgColor indexed="65"/>
        </patternFill>
      </fill>
      <border outline="0">
        <left/>
        <right/>
        <top/>
        <bottom/>
      </border>
      <protection locked="1"/>
    </dxf>
  </rfmt>
  <rfmt sheetId="2" sqref="E2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2" sqref="F2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G2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H2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I2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J2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K2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L2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2" sqref="A2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dxf>
  </rfmt>
  <rfmt sheetId="2" sqref="B2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dxf>
  </rfmt>
  <rfmt sheetId="2" sqref="C214" start="0" length="0">
    <dxf>
      <border outline="0">
        <left/>
        <right/>
        <bottom/>
      </border>
    </dxf>
  </rfmt>
  <rfmt sheetId="2" sqref="D214" start="0" length="0">
    <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dxf>
  </rfmt>
  <rfmt sheetId="2" sqref="E214" start="0" length="0">
    <dxf>
      <font>
        <sz val="11"/>
        <color theme="1"/>
        <name val="Calibri"/>
        <scheme val="minor"/>
      </font>
      <alignment vertical="bottom" wrapText="0" readingOrder="0"/>
      <border outline="0">
        <left/>
        <right/>
        <top/>
        <bottom/>
      </border>
    </dxf>
  </rfmt>
  <rfmt sheetId="2" sqref="F214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G214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H214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I214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J214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K214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L214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A2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B2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C21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2" sqref="D21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dxf>
  </rfmt>
  <rfmt sheetId="2" sqref="E2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2" sqref="F2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2" sqref="G2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2" sqref="H2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2" sqref="I2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2" sqref="J2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2" sqref="K2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2" sqref="L2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2" sqref="A19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2" sqref="B19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2" sqref="C196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D196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E196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F19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2" sqref="G19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2" sqref="H19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2" sqref="I19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2" sqref="J19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2" sqref="K19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2" sqref="L19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596" sId="2" odxf="1" dxf="1">
    <nc r="A196">
      <v>2</v>
    </nc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medium">
          <color auto="1"/>
        </top>
      </border>
    </ndxf>
  </rcc>
  <rfmt sheetId="2" sqref="B19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top style="medium">
          <color auto="1"/>
        </top>
      </border>
    </dxf>
  </rfmt>
  <rcc rId="1597" sId="2" odxf="1" dxf="1">
    <nc r="C196" t="inlineStr">
      <is>
        <t>Завтрак</t>
      </is>
    </nc>
    <ndxf>
      <border outline="0">
        <left style="thin">
          <color auto="1"/>
        </left>
        <right style="thin">
          <color auto="1"/>
        </right>
        <top style="medium">
          <color auto="1"/>
        </top>
      </border>
    </ndxf>
  </rcc>
  <rcc rId="1598" sId="2" odxf="1" dxf="1">
    <nc r="D196" t="inlineStr">
      <is>
        <t>гор.блюдо</t>
      </is>
    </nc>
    <ndxf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ndxf>
  </rcc>
  <rfmt sheetId="2" sqref="E19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F19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G19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H19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I19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J19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K19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L19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A19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9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97" start="0" length="0">
    <dxf>
      <border outline="0">
        <left style="thin">
          <color auto="1"/>
        </left>
        <right style="thin">
          <color auto="1"/>
        </right>
      </border>
    </dxf>
  </rfmt>
  <rfmt sheetId="2" sqref="D197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9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9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9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98" start="0" length="0">
    <dxf>
      <border outline="0">
        <left style="thin">
          <color auto="1"/>
        </left>
        <right style="thin">
          <color auto="1"/>
        </right>
      </border>
    </dxf>
  </rfmt>
  <rcc rId="1599" sId="2" odxf="1" dxf="1">
    <nc r="D198" t="inlineStr">
      <is>
        <t>гор.напиток</t>
      </is>
    </nc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9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19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19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199" start="0" length="0">
    <dxf>
      <border outline="0">
        <left style="thin">
          <color auto="1"/>
        </left>
        <right style="thin">
          <color auto="1"/>
        </right>
      </border>
    </dxf>
  </rfmt>
  <rcc rId="1600" sId="2" odxf="1" dxf="1">
    <nc r="D199" t="inlineStr">
      <is>
        <t>хлеб</t>
      </is>
    </nc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19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0" start="0" length="0">
    <dxf>
      <border outline="0">
        <left style="thin">
          <color auto="1"/>
        </left>
        <right style="thin">
          <color auto="1"/>
        </right>
      </border>
    </dxf>
  </rfmt>
  <rcc rId="1601" sId="2" odxf="1" dxf="1">
    <nc r="D200" t="inlineStr">
      <is>
        <t>фрукты</t>
      </is>
    </nc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1" start="0" length="0">
    <dxf>
      <border outline="0">
        <left style="thin">
          <color auto="1"/>
        </left>
        <right style="thin">
          <color auto="1"/>
        </right>
      </border>
    </dxf>
  </rfmt>
  <rfmt sheetId="2" sqref="D201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2" start="0" length="0">
    <dxf>
      <border outline="0">
        <left style="thin">
          <color auto="1"/>
        </left>
        <right style="thin">
          <color auto="1"/>
        </right>
      </border>
    </dxf>
  </rfmt>
  <rfmt sheetId="2" sqref="D202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20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203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602" sId="2" odxf="1" dxf="1">
    <nc r="D203" t="inlineStr">
      <is>
        <t>итого</t>
      </is>
    </nc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203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603" sId="2" odxf="1" dxf="1">
    <nc r="F203">
      <f>SUM(F196:F202)</f>
    </nc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04" sId="2" odxf="1" dxf="1">
    <nc r="G203">
      <f>SUM(G196:G202)</f>
    </nc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05" sId="2" odxf="1" dxf="1">
    <nc r="H203">
      <f>SUM(H196:H202)</f>
    </nc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06" sId="2" odxf="1" dxf="1">
    <nc r="I203">
      <f>SUM(I196:I202)</f>
    </nc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07" sId="2" odxf="1" dxf="1">
    <nc r="J203">
      <f>SUM(J196:J202)</f>
    </nc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203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608" sId="2" odxf="1" dxf="1">
    <nc r="L203">
      <f>SUM(L196:L202)</f>
    </nc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09" sId="2" odxf="1" dxf="1">
    <nc r="A204">
      <f>A196</f>
    </nc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</border>
    </ndxf>
  </rcc>
  <rcc rId="1610" sId="2" odxf="1" dxf="1">
    <nc r="B204">
      <f>B196</f>
    </nc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611" sId="2" odxf="1" dxf="1">
    <nc r="C204" t="inlineStr">
      <is>
        <t>Обед</t>
      </is>
    </nc>
    <ndxf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612" sId="2" odxf="1" dxf="1">
    <nc r="D204" t="inlineStr">
      <is>
        <t>закуска</t>
      </is>
    </nc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5" start="0" length="0">
    <dxf>
      <border outline="0">
        <left style="thin">
          <color auto="1"/>
        </left>
        <right style="thin">
          <color auto="1"/>
        </right>
      </border>
    </dxf>
  </rfmt>
  <rcc rId="1613" sId="2" odxf="1" dxf="1">
    <nc r="D205" t="inlineStr">
      <is>
        <t>1 блюдо</t>
      </is>
    </nc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6" start="0" length="0">
    <dxf>
      <border outline="0">
        <left style="thin">
          <color auto="1"/>
        </left>
        <right style="thin">
          <color auto="1"/>
        </right>
      </border>
    </dxf>
  </rfmt>
  <rcc rId="1614" sId="2" odxf="1" dxf="1">
    <nc r="D206" t="inlineStr">
      <is>
        <t>2 блюдо</t>
      </is>
    </nc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7" start="0" length="0">
    <dxf>
      <border outline="0">
        <left style="thin">
          <color auto="1"/>
        </left>
        <right style="thin">
          <color auto="1"/>
        </right>
      </border>
    </dxf>
  </rfmt>
  <rcc rId="1615" sId="2" odxf="1" dxf="1">
    <nc r="D207" t="inlineStr">
      <is>
        <t>гарнир</t>
      </is>
    </nc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8" start="0" length="0">
    <dxf>
      <border outline="0">
        <left style="thin">
          <color auto="1"/>
        </left>
        <right style="thin">
          <color auto="1"/>
        </right>
      </border>
    </dxf>
  </rfmt>
  <rcc rId="1616" sId="2" odxf="1" dxf="1">
    <nc r="D208" t="inlineStr">
      <is>
        <t>напиток</t>
      </is>
    </nc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0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0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09" start="0" length="0">
    <dxf>
      <border outline="0">
        <left style="thin">
          <color auto="1"/>
        </left>
        <right style="thin">
          <color auto="1"/>
        </right>
      </border>
    </dxf>
  </rfmt>
  <rcc rId="1617" sId="2" odxf="1" dxf="1">
    <nc r="D209" t="inlineStr">
      <is>
        <t>хлеб бел.</t>
      </is>
    </nc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18" sId="2" odxf="1" dxf="1">
    <nc r="E209" t="inlineStr">
      <is>
        <t>Хлеб пшеничный</t>
      </is>
    </nc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F20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0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0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0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0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0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1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1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10" start="0" length="0">
    <dxf>
      <border outline="0">
        <left style="thin">
          <color auto="1"/>
        </left>
        <right style="thin">
          <color auto="1"/>
        </right>
      </border>
    </dxf>
  </rfmt>
  <rcc rId="1619" sId="2" odxf="1" dxf="1">
    <nc r="D210" t="inlineStr">
      <is>
        <t>хлеб черн.</t>
      </is>
    </nc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20" sId="2" odxf="1" dxf="1">
    <nc r="E210" t="inlineStr">
      <is>
        <t xml:space="preserve">Хлеб ржаной </t>
      </is>
    </nc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F2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1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1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1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11" start="0" length="0">
    <dxf>
      <border outline="0">
        <left style="thin">
          <color auto="1"/>
        </left>
        <right style="thin">
          <color auto="1"/>
        </right>
      </border>
    </dxf>
  </rfmt>
  <rfmt sheetId="2" sqref="D211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1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1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1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12" start="0" length="0">
    <dxf>
      <border outline="0">
        <left style="thin">
          <color auto="1"/>
        </left>
        <right style="thin">
          <color auto="1"/>
        </right>
      </border>
    </dxf>
  </rfmt>
  <rfmt sheetId="2" sqref="D212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12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13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213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213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621" sId="2" odxf="1" dxf="1">
    <nc r="D213" t="inlineStr">
      <is>
        <t>итого</t>
      </is>
    </nc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213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622" sId="2" odxf="1" dxf="1">
    <nc r="F213">
      <f>SUM(F204:F212)</f>
    </nc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23" sId="2" odxf="1" dxf="1">
    <nc r="G213">
      <f>SUM(G204:G212)</f>
    </nc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24" sId="2" odxf="1" dxf="1">
    <nc r="H213">
      <f>SUM(H204:H212)</f>
    </nc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25" sId="2" odxf="1" dxf="1">
    <nc r="I213">
      <f>SUM(I204:I212)</f>
    </nc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26" sId="2" odxf="1" dxf="1">
    <nc r="J213">
      <f>SUM(J204:J212)</f>
    </nc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213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627" sId="2" odxf="1" dxf="1">
    <nc r="L213">
      <f>SUM(L204:L212)</f>
    </nc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28" sId="2" odxf="1" dxf="1">
    <nc r="A214">
      <f>A196</f>
    </nc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629" sId="2" odxf="1" dxf="1">
    <nc r="B214">
      <f>B196</f>
    </nc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630" sId="2" odxf="1" dxf="1">
    <nc r="C214" t="inlineStr">
      <is>
        <t>Итого за день:</t>
      </is>
    </nc>
    <ndxf>
      <font>
        <b/>
        <sz val="10"/>
        <color rgb="FF2D2D2D"/>
        <name val="Arial"/>
        <scheme val="none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medium">
          <color auto="1"/>
        </bottom>
      </border>
    </ndxf>
  </rcc>
  <rfmt sheetId="2" sqref="D214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E214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631" sId="2" odxf="1" dxf="1">
    <nc r="F214">
      <f>F203+F213</f>
    </nc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632" sId="2" odxf="1" dxf="1">
    <nc r="G214">
      <f>G203+G213</f>
    </nc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633" sId="2" odxf="1" dxf="1">
    <nc r="H214">
      <f>H203+H213</f>
    </nc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634" sId="2" odxf="1" dxf="1">
    <nc r="I214">
      <f>I203+I213</f>
    </nc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635" sId="2" odxf="1" dxf="1">
    <nc r="J214">
      <f>J203+J213</f>
    </nc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fmt sheetId="2" sqref="K214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636" sId="2" odxf="1" dxf="1">
    <nc r="L214">
      <f>L203+L213</f>
    </nc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637" sId="2" odxf="1" dxf="1">
    <nc r="A215">
      <v>2</v>
    </nc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medium">
          <color auto="1"/>
        </top>
      </border>
    </ndxf>
  </rcc>
  <rfmt sheetId="2" sqref="B21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top style="medium">
          <color auto="1"/>
        </top>
      </border>
    </dxf>
  </rfmt>
  <rcc rId="1638" sId="2" odxf="1" dxf="1">
    <nc r="C215" t="inlineStr">
      <is>
        <t>Завтрак</t>
      </is>
    </nc>
    <ndxf>
      <border outline="0">
        <left style="thin">
          <color auto="1"/>
        </left>
        <right style="thin">
          <color auto="1"/>
        </right>
        <top style="medium">
          <color auto="1"/>
        </top>
      </border>
    </ndxf>
  </rcc>
  <rcc rId="1639" sId="2" odxf="1" dxf="1">
    <nc r="D215" t="inlineStr">
      <is>
        <t>гор.блюдо</t>
      </is>
    </nc>
    <ndxf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ndxf>
  </rcc>
  <rfmt sheetId="2" sqref="E21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F21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G21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H21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I21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J21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K21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L21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2" sqref="A21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1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16" start="0" length="0">
    <dxf>
      <border outline="0">
        <left style="thin">
          <color auto="1"/>
        </left>
        <right style="thin">
          <color auto="1"/>
        </right>
      </border>
    </dxf>
  </rfmt>
  <rfmt sheetId="2" sqref="D216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1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1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1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17" start="0" length="0">
    <dxf>
      <border outline="0">
        <left style="thin">
          <color auto="1"/>
        </left>
        <right style="thin">
          <color auto="1"/>
        </right>
      </border>
    </dxf>
  </rfmt>
  <rcc rId="1640" sId="2" odxf="1" dxf="1">
    <nc r="D217" t="inlineStr">
      <is>
        <t>гор.напиток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1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1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1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18" start="0" length="0">
    <dxf>
      <border outline="0">
        <left style="thin">
          <color auto="1"/>
        </left>
        <right style="thin">
          <color auto="1"/>
        </right>
      </border>
    </dxf>
  </rfmt>
  <rcc rId="1641" sId="2" odxf="1" dxf="1">
    <nc r="D218" t="inlineStr">
      <is>
        <t>хлеб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1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1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1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1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1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1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1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1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1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1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19" start="0" length="0">
    <dxf>
      <border outline="0">
        <left style="thin">
          <color auto="1"/>
        </left>
        <right style="thin">
          <color auto="1"/>
        </right>
      </border>
    </dxf>
  </rfmt>
  <rcc rId="1642" sId="2" odxf="1" dxf="1">
    <nc r="D219" t="inlineStr">
      <is>
        <t>фрукты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1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1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1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1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1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1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1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1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2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2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20" start="0" length="0">
    <dxf>
      <border outline="0">
        <left style="thin">
          <color auto="1"/>
        </left>
        <right style="thin">
          <color auto="1"/>
        </right>
      </border>
    </dxf>
  </rfmt>
  <rfmt sheetId="2" sqref="D220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2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2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2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21" start="0" length="0">
    <dxf>
      <border outline="0">
        <left style="thin">
          <color auto="1"/>
        </left>
        <right style="thin">
          <color auto="1"/>
        </right>
      </border>
    </dxf>
  </rfmt>
  <rfmt sheetId="2" sqref="D221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2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2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22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222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643" sId="2" odxf="1" dxf="1">
    <nc r="D222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222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644" sId="2" odxf="1" dxf="1">
    <nc r="F222">
      <f>SUM(F215:F221)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45" sId="2" odxf="1" dxf="1">
    <nc r="G222">
      <f>SUM(G215:G221)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46" sId="2" odxf="1" dxf="1">
    <nc r="H222">
      <f>SUM(H215:H221)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47" sId="2" odxf="1" dxf="1">
    <nc r="I222">
      <f>SUM(I215:I221)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48" sId="2" odxf="1" dxf="1">
    <nc r="J222">
      <f>SUM(J215:J221)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222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649" sId="2" odxf="1" dxf="1">
    <nc r="L222">
      <f>SUM(L215:L221)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50" sId="2" odxf="1" dxf="1">
    <nc r="A223">
      <f>A215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</border>
    </ndxf>
  </rcc>
  <rcc rId="1651" sId="2" odxf="1" dxf="1">
    <nc r="B223">
      <f>B215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652" sId="2" odxf="1" dxf="1">
    <nc r="C223" t="inlineStr">
      <is>
        <t>Обед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653" sId="2" odxf="1" dxf="1">
    <nc r="D223" t="inlineStr">
      <is>
        <t>закуска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23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2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24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24" start="0" length="0">
    <dxf>
      <border outline="0">
        <left style="thin">
          <color auto="1"/>
        </left>
        <right style="thin">
          <color auto="1"/>
        </right>
      </border>
    </dxf>
  </rfmt>
  <rcc rId="1654" sId="2" odxf="1" dxf="1">
    <nc r="D224" t="inlineStr">
      <is>
        <t>1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24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25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25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25" start="0" length="0">
    <dxf>
      <border outline="0">
        <left style="thin">
          <color auto="1"/>
        </left>
        <right style="thin">
          <color auto="1"/>
        </right>
      </border>
    </dxf>
  </rfmt>
  <rcc rId="1655" sId="2" odxf="1" dxf="1">
    <nc r="D225" t="inlineStr">
      <is>
        <t>2 блюдо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25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26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26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26" start="0" length="0">
    <dxf>
      <border outline="0">
        <left style="thin">
          <color auto="1"/>
        </left>
        <right style="thin">
          <color auto="1"/>
        </right>
      </border>
    </dxf>
  </rfmt>
  <rcc rId="1656" sId="2" odxf="1" dxf="1">
    <nc r="D226" t="inlineStr">
      <is>
        <t>гарнир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E2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26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27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27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27" start="0" length="0">
    <dxf>
      <border outline="0">
        <left style="thin">
          <color auto="1"/>
        </left>
        <right style="thin">
          <color auto="1"/>
        </right>
      </border>
    </dxf>
  </rfmt>
  <rcc rId="1657" sId="2" odxf="1" dxf="1">
    <nc r="D227" t="inlineStr">
      <is>
        <t>напиток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58" sId="2" odxf="1" dxf="1">
    <nc r="E227" t="inlineStr">
      <is>
        <t>Чай с сахаром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F22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2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2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2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2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2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27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28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28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28" start="0" length="0">
    <dxf>
      <border outline="0">
        <left style="thin">
          <color auto="1"/>
        </left>
        <right style="thin">
          <color auto="1"/>
        </right>
      </border>
    </dxf>
  </rfmt>
  <rcc rId="1659" sId="2" odxf="1" dxf="1">
    <nc r="D228" t="inlineStr">
      <is>
        <t>хлеб бел.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60" sId="2" odxf="1" dxf="1">
    <nc r="E228" t="inlineStr">
      <is>
        <t>Хлеб пшеничный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F22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2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2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2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2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2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28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29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29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29" start="0" length="0">
    <dxf>
      <border outline="0">
        <left style="thin">
          <color auto="1"/>
        </left>
        <right style="thin">
          <color auto="1"/>
        </right>
      </border>
    </dxf>
  </rfmt>
  <rcc rId="1661" sId="2" odxf="1" dxf="1">
    <nc r="D229" t="inlineStr">
      <is>
        <t>хлеб черн.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62" sId="2" odxf="1" dxf="1">
    <nc r="E229" t="inlineStr">
      <is>
        <t xml:space="preserve">Хлеб ржаной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F22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2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2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2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2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2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29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30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30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30" start="0" length="0">
    <dxf>
      <border outline="0">
        <left style="thin">
          <color auto="1"/>
        </left>
        <right style="thin">
          <color auto="1"/>
        </right>
      </border>
    </dxf>
  </rfmt>
  <rfmt sheetId="2" sqref="D230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30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31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</border>
    </dxf>
  </rfmt>
  <rfmt sheetId="2" sqref="B231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</border>
    </dxf>
  </rfmt>
  <rfmt sheetId="2" sqref="C231" start="0" length="0">
    <dxf>
      <border outline="0">
        <left style="thin">
          <color auto="1"/>
        </left>
        <right style="thin">
          <color auto="1"/>
        </right>
      </border>
    </dxf>
  </rfmt>
  <rfmt sheetId="2" sqref="D231" start="0" length="0">
    <dxf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H2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I2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J2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K2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L231" start="0" length="0">
    <dxf>
      <font>
        <sz val="10"/>
        <color theme="1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32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medium">
          <color auto="1"/>
        </left>
        <right style="thin">
          <color auto="1"/>
        </right>
        <bottom style="thin">
          <color auto="1"/>
        </bottom>
      </border>
    </dxf>
  </rfmt>
  <rfmt sheetId="2" sqref="B232" start="0" length="0">
    <dxf>
      <font>
        <sz val="10"/>
        <color theme="1"/>
        <name val="Arial"/>
        <scheme val="none"/>
      </font>
      <alignment horizontal="center" vertical="top" readingOrder="0"/>
      <border outline="0">
        <right style="thin">
          <color auto="1"/>
        </right>
        <bottom style="thin">
          <color auto="1"/>
        </bottom>
      </border>
    </dxf>
  </rfmt>
  <rfmt sheetId="2" sqref="C232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663" sId="2" odxf="1" dxf="1">
    <nc r="D232" t="inlineStr">
      <is>
        <t>итого</t>
      </is>
    </nc>
    <odxf>
      <font>
        <i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i/>
        <sz val="11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ndxf>
  </rcc>
  <rfmt sheetId="2" sqref="E232" start="0" length="0">
    <dxf>
      <font>
        <sz val="10"/>
        <color theme="1"/>
        <name val="Arial"/>
        <scheme val="none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664" sId="2" odxf="1" dxf="1">
    <nc r="F232">
      <f>SUM(F223:F231)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65" sId="2" odxf="1" dxf="1">
    <nc r="G232">
      <f>SUM(G223:G231)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66" sId="2" odxf="1" dxf="1">
    <nc r="H232">
      <f>SUM(H223:H231)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67" sId="2" odxf="1" dxf="1">
    <nc r="I232">
      <f>SUM(I223:I231)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68" sId="2" odxf="1" dxf="1">
    <nc r="J232">
      <f>SUM(J223:J231)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K232" start="0" length="0">
    <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  <rcc rId="1669" sId="2" odxf="1" dxf="1">
    <nc r="L232">
      <f>SUM(L223:L231)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70" sId="2" odxf="1" dxf="1">
    <nc r="A233">
      <f>A215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671" sId="2" odxf="1" dxf="1">
    <nc r="B233">
      <f>B215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672" sId="2" odxf="1" dxf="1">
    <nc r="C233" t="inlineStr">
      <is>
        <t>Итого за день: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0"/>
        <color rgb="FF2D2D2D"/>
        <name val="Arial"/>
        <scheme val="none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medium">
          <color auto="1"/>
        </bottom>
      </border>
    </ndxf>
  </rcc>
  <rfmt sheetId="2" sqref="D233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horizontal="center" vertical="center" wrapText="1" readingOrder="0"/>
      <border outline="0">
        <right style="thin">
          <color auto="1"/>
        </right>
        <top style="thin">
          <color auto="1"/>
        </top>
        <bottom style="medium">
          <color auto="1"/>
        </bottom>
      </border>
    </dxf>
  </rfmt>
  <rfmt sheetId="2" sqref="E233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673" sId="2" odxf="1" dxf="1">
    <nc r="F233">
      <f>F222+F232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674" sId="2" odxf="1" dxf="1">
    <nc r="G233">
      <f>G222+G232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675" sId="2" odxf="1" dxf="1">
    <nc r="H233">
      <f>H222+H232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676" sId="2" odxf="1" dxf="1">
    <nc r="I233">
      <f>I222+I232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677" sId="2" odxf="1" dxf="1">
    <nc r="J233">
      <f>J222+J232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fmt sheetId="2" sqref="K233" start="0" length="0">
    <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rfmt>
  <rcc rId="1678" sId="2" odxf="1" dxf="1">
    <nc r="L233">
      <f>L222+L232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fill>
        <patternFill patternType="solid">
          <bgColor theme="0" tint="-0.14999847407452621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ndxf>
  </rcc>
  <rcc rId="1679" sId="2">
    <nc r="B196">
      <v>5</v>
    </nc>
  </rcc>
  <rcc rId="1680" sId="2">
    <nc r="B215">
      <v>6</v>
    </nc>
  </rcc>
  <rcc rId="1681" sId="2">
    <nc r="E204" t="inlineStr">
      <is>
        <t xml:space="preserve">Салат из свежей капусты </t>
      </is>
    </nc>
  </rcc>
  <rcc rId="1682" sId="2">
    <nc r="E205" t="inlineStr">
      <is>
        <t>Борщ с капустой и картофелем</t>
      </is>
    </nc>
  </rcc>
  <rcc rId="1683" sId="2">
    <nc r="E206" t="inlineStr">
      <is>
        <t>Плов из отварной птицы</t>
      </is>
    </nc>
  </rcc>
  <rcc rId="1684" sId="2">
    <nc r="E208" t="inlineStr">
      <is>
        <t>Компот из сухофруктов</t>
      </is>
    </nc>
  </rcc>
  <rcc rId="1685" sId="2">
    <nc r="E211" t="inlineStr">
      <is>
        <t>Сок фруктовый</t>
      </is>
    </nc>
  </rcc>
  <rcc rId="1686" sId="2">
    <nc r="E223" t="inlineStr">
      <is>
        <t>Салат из моркови с сахаром</t>
      </is>
    </nc>
  </rcc>
  <rcc rId="1687" sId="2">
    <nc r="E224" t="inlineStr">
      <is>
        <t>Суп картофельный с крупой</t>
      </is>
    </nc>
  </rcc>
  <rcc rId="1688" sId="2">
    <nc r="E225" t="inlineStr">
      <is>
        <t xml:space="preserve">Котлеты, биточки, шницель </t>
      </is>
    </nc>
  </rcc>
  <rcc rId="1689" sId="2">
    <nc r="E226" t="inlineStr">
      <is>
        <t>Каша "Дружба"</t>
      </is>
    </nc>
  </rcc>
  <rcv guid="{4FDF4A63-3B5B-46B5-B323-D5DDF4594D8C}" action="delete"/>
  <rcv guid="{4FDF4A63-3B5B-46B5-B323-D5DDF4594D8C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34" start="0" length="0">
    <dxf>
      <font>
        <sz val="10"/>
        <color theme="1"/>
        <name val="Arial"/>
        <scheme val="none"/>
      </font>
      <border outline="0"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fmt sheetId="2" sqref="B234" start="0" length="0">
    <dxf>
      <font>
        <sz val="10"/>
        <color theme="1"/>
        <name val="Arial"/>
        <scheme val="none"/>
      </font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cc rId="1690" sId="2" odxf="1" dxf="1">
    <nc r="C234" t="inlineStr">
      <is>
        <t>Среднее значение за период: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fmt sheetId="2" sqref="D234" start="0" length="0">
    <dxf>
      <font>
        <b/>
        <sz val="10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fmt sheetId="2" sqref="E234" start="0" length="0">
    <dxf>
      <font>
        <b/>
        <sz val="10"/>
        <color rgb="FF2D2D2D"/>
        <name val="Arial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cc rId="1691" sId="2" odxf="1" dxf="1">
    <nc r="F234">
      <f>(F62+F81+F100+F119+F138+F157+F176+F195+F214+F233)/(IF(F62=0,0,1)+IF(F81=0,0,1)+IF(F100=0,0,1)+IF(F119=0,0,1)+IF(F138=0,0,1)+IF(F157=0,0,1)+IF(F176=0,0,1)+IF(F195=0,0,1)+IF(F214=0,0,1)+IF(F233=0,0,1))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cc rId="1692" sId="2" odxf="1" dxf="1">
    <nc r="G234">
      <f>(G62+G81+G100+G119+G138+G157+G176+G195+G214+G233)/(IF(G62=0,0,1)+IF(G81=0,0,1)+IF(G100=0,0,1)+IF(G119=0,0,1)+IF(G138=0,0,1)+IF(G157=0,0,1)+IF(G176=0,0,1)+IF(G195=0,0,1)+IF(G214=0,0,1)+IF(G233=0,0,1))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cc rId="1693" sId="2" odxf="1" dxf="1">
    <nc r="H234">
      <f>(H62+H81+H100+H119+H138+H157+H176+H195+H214+H233)/(IF(H62=0,0,1)+IF(H81=0,0,1)+IF(H100=0,0,1)+IF(H119=0,0,1)+IF(H138=0,0,1)+IF(H157=0,0,1)+IF(H176=0,0,1)+IF(H195=0,0,1)+IF(H214=0,0,1)+IF(H233=0,0,1))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cc rId="1694" sId="2" odxf="1" dxf="1">
    <nc r="I234">
      <f>(I62+I81+I100+I119+I138+I157+I176+I195+I214+I233)/(IF(I62=0,0,1)+IF(I81=0,0,1)+IF(I100=0,0,1)+IF(I119=0,0,1)+IF(I138=0,0,1)+IF(I157=0,0,1)+IF(I176=0,0,1)+IF(I195=0,0,1)+IF(I214=0,0,1)+IF(I233=0,0,1))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cc rId="1695" sId="2" odxf="1" dxf="1">
    <nc r="J234">
      <f>(J62+J81+J100+J119+J138+J157+J176+J195+J214+J233)/(IF(J62=0,0,1)+IF(J81=0,0,1)+IF(J100=0,0,1)+IF(J119=0,0,1)+IF(J138=0,0,1)+IF(J157=0,0,1)+IF(J176=0,0,1)+IF(J195=0,0,1)+IF(J214=0,0,1)+IF(J233=0,0,1))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fmt sheetId="2" sqref="K234" start="0" length="0">
    <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</rfmt>
  <rcc rId="1696" sId="2" odxf="1" dxf="1">
    <nc r="L234">
      <f>(L62+L81+L100+L119+L138+L157+L176+L195+L214+L233)/(IF(L62=0,0,1)+IF(L81=0,0,1)+IF(L100=0,0,1)+IF(L119=0,0,1)+IF(L138=0,0,1)+IF(L157=0,0,1)+IF(L176=0,0,1)+IF(L195=0,0,1)+IF(L214=0,0,1)+IF(L233=0,0,1))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center" vertical="top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ndxf>
  </rcc>
  <rfmt sheetId="2" sqref="C234">
    <dxf>
      <alignment wrapText="0" readingOrder="0"/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7" sId="2">
    <nc r="F204">
      <v>60</v>
    </nc>
  </rcc>
  <rcc rId="1698" sId="2">
    <nc r="G204">
      <v>0.84</v>
    </nc>
  </rcc>
  <rcc rId="1699" sId="2">
    <nc r="H204">
      <v>3.43</v>
    </nc>
  </rcc>
  <rcc rId="1700" sId="2">
    <nc r="I204">
      <v>7.35</v>
    </nc>
  </rcc>
  <rcc rId="1701" sId="2">
    <nc r="J204">
      <v>59.15</v>
    </nc>
  </rcc>
  <rcc rId="1702" sId="2">
    <nc r="K204">
      <v>7</v>
    </nc>
  </rcc>
  <rcc rId="1703" sId="2">
    <nc r="F205">
      <v>200</v>
    </nc>
  </rcc>
  <rcc rId="1704" sId="2">
    <nc r="G205">
      <v>1.8</v>
    </nc>
  </rcc>
  <rcc rId="1705" sId="2">
    <nc r="H205">
      <v>5</v>
    </nc>
  </rcc>
  <rcc rId="1706" sId="2">
    <nc r="I205">
      <v>10.6</v>
    </nc>
  </rcc>
  <rcc rId="1707" sId="2">
    <nc r="J205">
      <v>95</v>
    </nc>
  </rcc>
  <rcc rId="1708" sId="2">
    <nc r="K205">
      <v>21</v>
    </nc>
  </rcc>
  <rcc rId="1709" sId="2">
    <nc r="L205">
      <v>8</v>
    </nc>
  </rcc>
  <rcc rId="1710" sId="2">
    <nc r="F206">
      <v>150</v>
    </nc>
  </rcc>
  <rcc rId="1711" sId="2">
    <nc r="G206">
      <v>16</v>
    </nc>
  </rcc>
  <rcc rId="1712" sId="2">
    <nc r="H206">
      <v>15.9</v>
    </nc>
  </rcc>
  <rcc rId="1713" sId="2">
    <nc r="I206">
      <v>37.9</v>
    </nc>
  </rcc>
  <rcc rId="1714" sId="2">
    <nc r="J206">
      <v>359</v>
    </nc>
  </rcc>
  <rcc rId="1715" sId="2">
    <nc r="K206">
      <v>36</v>
    </nc>
  </rcc>
  <rcc rId="1716" sId="2">
    <nc r="L206">
      <v>23.94</v>
    </nc>
  </rcc>
  <rcc rId="1717" sId="2">
    <nc r="F208">
      <v>200</v>
    </nc>
  </rcc>
  <rcc rId="1718" sId="2">
    <nc r="G208">
      <v>0.5</v>
    </nc>
  </rcc>
  <rcc rId="1719" sId="2">
    <nc r="H208">
      <v>0</v>
    </nc>
  </rcc>
  <rcc rId="1720" sId="2">
    <nc r="I208">
      <v>27</v>
    </nc>
  </rcc>
  <rcc rId="1721" sId="2">
    <nc r="J208">
      <v>110</v>
    </nc>
  </rcc>
  <rcc rId="1722" sId="2">
    <nc r="K208">
      <v>53</v>
    </nc>
  </rcc>
  <rcc rId="1723" sId="2">
    <nc r="L208">
      <v>3</v>
    </nc>
  </rcc>
  <rcc rId="1724" sId="2">
    <nc r="F209">
      <v>40</v>
    </nc>
  </rcc>
  <rcc rId="1725" sId="2">
    <nc r="G209">
      <v>7.6</v>
    </nc>
  </rcc>
  <rcc rId="1726" sId="2">
    <nc r="H209">
      <v>0.8</v>
    </nc>
  </rcc>
  <rcc rId="1727" sId="2">
    <nc r="L204">
      <v>5</v>
    </nc>
  </rcc>
  <rcc rId="1728" sId="2">
    <nc r="I209">
      <v>49.2</v>
    </nc>
  </rcc>
  <rcc rId="1729" sId="2">
    <nc r="J209">
      <v>235</v>
    </nc>
  </rcc>
  <rcc rId="1730" sId="2">
    <nc r="K209">
      <v>5</v>
    </nc>
  </rcc>
  <rcc rId="1731" sId="2">
    <nc r="L209">
      <v>2.06</v>
    </nc>
  </rcc>
  <rcc rId="1732" sId="2">
    <nc r="F210">
      <v>20</v>
    </nc>
  </rcc>
  <rcc rId="1733" sId="2">
    <nc r="G210">
      <v>6.6</v>
    </nc>
  </rcc>
  <rcc rId="1734" sId="2">
    <nc r="H210">
      <v>1.2</v>
    </nc>
  </rcc>
  <rcc rId="1735" sId="2">
    <nc r="I210">
      <v>33.4</v>
    </nc>
  </rcc>
  <rcc rId="1736" sId="2">
    <nc r="J210">
      <v>173</v>
    </nc>
  </rcc>
  <rcc rId="1737" sId="2">
    <nc r="K210">
      <v>4</v>
    </nc>
  </rcc>
  <rcc rId="1738" sId="2">
    <nc r="L210">
      <v>0</v>
    </nc>
  </rcc>
  <rcc rId="1739" sId="2">
    <nc r="F211">
      <v>200</v>
    </nc>
  </rcc>
  <rcc rId="1740" sId="2">
    <nc r="G211">
      <v>0.6</v>
    </nc>
  </rcc>
  <rcc rId="1741" sId="2">
    <nc r="H211">
      <v>0.4</v>
    </nc>
  </rcc>
  <rcc rId="1742" sId="2">
    <nc r="I211">
      <v>32.6</v>
    </nc>
  </rcc>
  <rcc rId="1743" sId="2">
    <nc r="J211">
      <v>136</v>
    </nc>
  </rcc>
  <rcc rId="1744" sId="2">
    <nc r="K211">
      <v>44</v>
    </nc>
  </rcc>
  <rcc rId="1745" sId="2">
    <nc r="L211">
      <v>25</v>
    </nc>
  </rcc>
  <rcc rId="1746" sId="2">
    <nc r="F223">
      <v>60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7" sId="2">
    <nc r="G223">
      <v>1.05</v>
    </nc>
  </rcc>
  <rcc rId="1748" sId="2">
    <nc r="H223">
      <v>2.8</v>
    </nc>
  </rcc>
  <rcc rId="1749" sId="2">
    <nc r="I223">
      <v>7.7</v>
    </nc>
  </rcc>
  <rcc rId="1750" sId="2">
    <nc r="J223">
      <v>60.2</v>
    </nc>
  </rcc>
  <rcc rId="1751" sId="2">
    <nc r="K223">
      <v>8</v>
    </nc>
  </rcc>
  <rcc rId="1752" sId="2">
    <nc r="L223">
      <v>9</v>
    </nc>
  </rcc>
  <rcc rId="1753" sId="2">
    <nc r="F224">
      <v>200</v>
    </nc>
  </rcc>
  <rcc rId="1754" sId="2">
    <nc r="G224">
      <v>2.7</v>
    </nc>
  </rcc>
  <rcc rId="1755" sId="2">
    <nc r="H224">
      <v>2.6</v>
    </nc>
  </rcc>
  <rcc rId="1756" sId="2">
    <nc r="I224">
      <v>19.3</v>
    </nc>
  </rcc>
  <rcc rId="1757" sId="2">
    <nc r="J224">
      <v>113</v>
    </nc>
  </rcc>
  <rcc rId="1758" sId="2">
    <nc r="K224">
      <v>22</v>
    </nc>
  </rcc>
  <rcc rId="1759" sId="2">
    <nc r="F225">
      <v>80</v>
    </nc>
  </rcc>
  <rcc rId="1760" sId="2">
    <nc r="G225">
      <v>14.2</v>
    </nc>
  </rcc>
  <rcc rId="1761" sId="2">
    <nc r="H225">
      <v>14</v>
    </nc>
  </rcc>
  <rcc rId="1762" sId="2">
    <nc r="I225">
      <v>11.4</v>
    </nc>
  </rcc>
  <rcc rId="1763" sId="2">
    <nc r="J225">
      <v>229</v>
    </nc>
  </rcc>
  <rcc rId="1764" sId="2">
    <nc r="K225">
      <v>45</v>
    </nc>
  </rcc>
  <rcc rId="1765" sId="2">
    <nc r="L225">
      <v>25.94</v>
    </nc>
  </rcc>
  <rcc rId="1766" sId="2">
    <nc r="F226">
      <v>150</v>
    </nc>
  </rcc>
  <rcc rId="1767" sId="2">
    <nc r="G226">
      <v>5.26</v>
    </nc>
  </rcc>
  <rcc rId="1768" sId="2">
    <nc r="H226">
      <v>11.66</v>
    </nc>
  </rcc>
  <rcc rId="1769" sId="2">
    <nc r="I226">
      <v>0.52</v>
    </nc>
  </rcc>
  <rcc rId="1770" sId="2">
    <nc r="J226">
      <v>226</v>
    </nc>
  </rcc>
  <rcc rId="1771" sId="2">
    <nc r="K226">
      <v>35</v>
    </nc>
  </rcc>
  <rcc rId="1772" sId="2">
    <nc r="L226">
      <v>10</v>
    </nc>
  </rcc>
  <rcc rId="1773" sId="2">
    <nc r="F227">
      <v>200</v>
    </nc>
  </rcc>
  <rcc rId="1774" sId="2">
    <nc r="G227">
      <v>0.1</v>
    </nc>
  </rcc>
  <rcc rId="1775" sId="2">
    <nc r="H227">
      <v>0</v>
    </nc>
  </rcc>
  <rcc rId="1776" sId="2">
    <nc r="I227">
      <v>15</v>
    </nc>
  </rcc>
  <rcc rId="1777" sId="2">
    <nc r="J227">
      <v>60</v>
    </nc>
  </rcc>
  <rcc rId="1778" sId="2">
    <nc r="K227">
      <v>52</v>
    </nc>
  </rcc>
  <rcc rId="1779" sId="2">
    <nc r="L227">
      <v>4</v>
    </nc>
  </rcc>
  <rcc rId="1780" sId="2">
    <nc r="F228">
      <v>40</v>
    </nc>
  </rcc>
  <rcc rId="1781" sId="2">
    <nc r="G228">
      <v>7.6</v>
    </nc>
  </rcc>
  <rcc rId="1782" sId="2">
    <nc r="H228">
      <v>0.8</v>
    </nc>
  </rcc>
  <rcc rId="1783" sId="2">
    <nc r="I228">
      <v>49.2</v>
    </nc>
  </rcc>
  <rcc rId="1784" sId="2">
    <nc r="J228">
      <v>235</v>
    </nc>
  </rcc>
  <rcc rId="1785" sId="2">
    <nc r="K228">
      <v>5</v>
    </nc>
  </rcc>
  <rcc rId="1786" sId="2">
    <nc r="F229">
      <v>20</v>
    </nc>
  </rcc>
  <rcc rId="1787" sId="2">
    <nc r="L228">
      <v>2.06</v>
    </nc>
  </rcc>
  <rcc rId="1788" sId="2">
    <nc r="G229">
      <v>6.6</v>
    </nc>
  </rcc>
  <rcc rId="1789" sId="2">
    <nc r="H229">
      <v>1.2</v>
    </nc>
  </rcc>
  <rcc rId="1790" sId="2">
    <nc r="I229">
      <v>33.4</v>
    </nc>
  </rcc>
  <rcc rId="1791" sId="2">
    <nc r="J229">
      <v>173</v>
    </nc>
  </rcc>
  <rcc rId="1792" sId="2">
    <nc r="K229">
      <v>4</v>
    </nc>
  </rcc>
  <rcc rId="1793" sId="2">
    <nc r="L229">
      <v>0</v>
    </nc>
  </rcc>
  <rcc rId="1794" sId="2">
    <nc r="L224">
      <v>16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K14">
      <v>6</v>
    </nc>
  </rcc>
  <rcc rId="2" sId="1">
    <nc r="L14">
      <v>8</v>
    </nc>
  </rcc>
  <rcc rId="3" sId="1">
    <nc r="E15" t="inlineStr">
      <is>
        <t>Щи из свежей капусты</t>
      </is>
    </nc>
  </rcc>
  <rcc rId="4" sId="1">
    <nc r="F15">
      <v>200</v>
    </nc>
  </rcc>
  <rcc rId="5" sId="1">
    <nc r="G15">
      <v>1.36</v>
    </nc>
  </rcc>
  <rcc rId="6" sId="1">
    <nc r="H15">
      <v>11.9</v>
    </nc>
  </rcc>
  <rcc rId="7" sId="1">
    <nc r="I15">
      <v>6.2</v>
    </nc>
  </rcc>
  <rcc rId="8" sId="1">
    <nc r="J15">
      <v>66.400000000000006</v>
    </nc>
  </rcc>
  <rcc rId="9" sId="1">
    <nc r="K15">
      <v>18</v>
    </nc>
  </rcc>
  <rcc rId="10" sId="1">
    <nc r="L15">
      <v>12</v>
    </nc>
  </rcc>
  <rcc rId="11" sId="1">
    <nc r="E16" t="inlineStr">
      <is>
        <t>Мясное пюре с рисом</t>
      </is>
    </nc>
  </rcc>
  <rcc rId="12" sId="1">
    <nc r="F16">
      <v>80</v>
    </nc>
  </rcc>
  <rcc rId="13" sId="1">
    <nc r="G16">
      <v>12.96</v>
    </nc>
  </rcc>
  <rcc rId="14" sId="1">
    <nc r="H16">
      <v>16.48</v>
    </nc>
  </rcc>
  <rcc rId="15" sId="1">
    <nc r="I16">
      <v>8.17</v>
    </nc>
  </rcc>
  <rcc rId="16" sId="1">
    <nc r="J16">
      <v>232.81</v>
    </nc>
  </rcc>
  <rcc rId="17" sId="1">
    <nc r="K16">
      <v>56</v>
    </nc>
  </rcc>
  <rcc rId="18" sId="1">
    <nc r="L16">
      <v>23.44</v>
    </nc>
  </rcc>
  <rcc rId="19" sId="1">
    <nc r="E17" t="inlineStr">
      <is>
        <t>Макаронные изделия отварные</t>
      </is>
    </nc>
  </rcc>
  <rcc rId="20" sId="1">
    <nc r="F17">
      <v>150</v>
    </nc>
  </rcc>
  <rcc rId="21" sId="1">
    <nc r="G17">
      <v>7.5</v>
    </nc>
  </rcc>
  <rcc rId="22" sId="1">
    <nc r="H17">
      <v>0.9</v>
    </nc>
  </rcc>
  <rcc rId="23" sId="1">
    <nc r="I17">
      <v>38.700000000000003</v>
    </nc>
  </rcc>
  <rcc rId="24" sId="1">
    <nc r="J17">
      <v>193</v>
    </nc>
  </rcc>
  <rcc rId="25" sId="1">
    <nc r="K17">
      <v>34</v>
    </nc>
  </rcc>
  <rcc rId="26" sId="1">
    <nc r="L17">
      <v>15</v>
    </nc>
  </rcc>
  <rcc rId="27" sId="1">
    <nc r="E18" t="inlineStr">
      <is>
        <t>Компот из сухофруктов</t>
      </is>
    </nc>
  </rcc>
  <rcc rId="28" sId="1">
    <nc r="F18">
      <v>200</v>
    </nc>
  </rcc>
  <rcc rId="29" sId="1">
    <nc r="G18">
      <v>0.5</v>
    </nc>
  </rcc>
  <rcc rId="30" sId="1">
    <nc r="H18">
      <v>0</v>
    </nc>
  </rcc>
  <rcc rId="31" sId="1">
    <nc r="I18">
      <v>27</v>
    </nc>
  </rcc>
  <rcc rId="32" sId="1">
    <nc r="J18">
      <v>110</v>
    </nc>
  </rcc>
  <rcc rId="33" sId="1">
    <nc r="K18">
      <v>53</v>
    </nc>
  </rcc>
  <rcc rId="34" sId="1">
    <nc r="L18">
      <v>6.5</v>
    </nc>
  </rcc>
  <rcc rId="35" sId="1">
    <nc r="E19" t="inlineStr">
      <is>
        <t>Хлеб пшеничный</t>
      </is>
    </nc>
  </rcc>
  <rcc rId="36" sId="1">
    <nc r="F19">
      <v>40</v>
    </nc>
  </rcc>
  <rcc rId="37" sId="1">
    <nc r="G19">
      <v>7.6</v>
    </nc>
  </rcc>
  <rcc rId="38" sId="1">
    <nc r="H19">
      <v>0.8</v>
    </nc>
  </rcc>
  <rcc rId="39" sId="1">
    <nc r="I19">
      <v>49.2</v>
    </nc>
  </rcc>
  <rcc rId="40" sId="1">
    <nc r="J19">
      <v>235</v>
    </nc>
  </rcc>
  <rcc rId="41" sId="1">
    <nc r="K19">
      <v>5</v>
    </nc>
  </rcc>
  <rcc rId="42" sId="1">
    <nc r="L19">
      <v>2.06</v>
    </nc>
  </rcc>
  <rcc rId="43" sId="1">
    <nc r="E20" t="inlineStr">
      <is>
        <t>Хлеб ржаной</t>
      </is>
    </nc>
  </rcc>
  <rcc rId="44" sId="1">
    <nc r="F20">
      <v>20</v>
    </nc>
  </rcc>
  <rcc rId="45" sId="1">
    <nc r="G20">
      <v>6.6</v>
    </nc>
  </rcc>
  <rcc rId="46" sId="1">
    <nc r="H20">
      <v>1.2</v>
    </nc>
  </rcc>
  <rcc rId="47" sId="1">
    <nc r="I20">
      <v>33.4</v>
    </nc>
  </rcc>
  <rcc rId="48" sId="1">
    <nc r="J20">
      <v>174</v>
    </nc>
  </rcc>
  <rcc rId="49" sId="1">
    <nc r="K20">
      <v>4</v>
    </nc>
  </rcc>
  <rcc rId="50" sId="1">
    <nc r="L20">
      <v>0</v>
    </nc>
  </rcc>
  <rcc rId="51" sId="1">
    <nc r="E33" t="inlineStr">
      <is>
        <t>Салат из свежей капусты</t>
      </is>
    </nc>
  </rcc>
  <rcc rId="52" sId="1">
    <nc r="F33">
      <v>60</v>
    </nc>
  </rcc>
  <rcc rId="53" sId="1">
    <nc r="G33">
      <v>0.84</v>
    </nc>
  </rcc>
  <rcc rId="54" sId="1">
    <nc r="H33">
      <v>3.43</v>
    </nc>
  </rcc>
  <rcc rId="55" sId="1">
    <nc r="I33">
      <v>7.35</v>
    </nc>
  </rcc>
  <rcc rId="56" sId="1">
    <nc r="J33">
      <v>59.17</v>
    </nc>
  </rcc>
  <rcc rId="57" sId="1">
    <nc r="K33">
      <v>7</v>
    </nc>
  </rcc>
  <rcc rId="58" sId="1">
    <nc r="L33">
      <v>6</v>
    </nc>
  </rcc>
  <rcc rId="59" sId="1">
    <nc r="E34" t="inlineStr">
      <is>
        <t>Токмач ( суп- лапша с картофелем)</t>
      </is>
    </nc>
  </rcc>
  <rcc rId="60" sId="1">
    <nc r="F34">
      <v>200</v>
    </nc>
  </rcc>
  <rcc rId="61" sId="1">
    <nc r="G34">
      <v>2.9</v>
    </nc>
  </rcc>
  <rcc rId="62" sId="1">
    <nc r="H34">
      <v>2.8</v>
    </nc>
  </rcc>
  <rcc rId="63" sId="1">
    <nc r="I34">
      <v>17.899999999999999</v>
    </nc>
  </rcc>
  <rcc rId="64" sId="1">
    <nc r="J34">
      <v>110</v>
    </nc>
  </rcc>
  <rcc rId="65" sId="1">
    <nc r="K34">
      <v>16</v>
    </nc>
  </rcc>
  <rcc rId="66" sId="1">
    <nc r="L34">
      <v>9</v>
    </nc>
  </rcc>
  <rcc rId="67" sId="1">
    <nc r="E35" t="inlineStr">
      <is>
        <t>Фрикаделька из кур</t>
      </is>
    </nc>
  </rcc>
  <rcc rId="68" sId="1">
    <nc r="F35">
      <v>80</v>
    </nc>
  </rcc>
  <rcc rId="69" sId="1">
    <nc r="G35">
      <v>10.7</v>
    </nc>
  </rcc>
  <rcc rId="70" sId="1">
    <nc r="H35">
      <v>9.3000000000000007</v>
    </nc>
  </rcc>
  <rcc rId="71" sId="1">
    <nc r="I35">
      <v>5.7</v>
    </nc>
  </rcc>
  <rcc rId="72" sId="1">
    <nc r="J35">
      <v>149</v>
    </nc>
  </rcc>
  <rcc rId="73" sId="1">
    <nc r="K35">
      <v>41</v>
    </nc>
  </rcc>
  <rcc rId="74" sId="1">
    <nc r="L35">
      <v>14.79</v>
    </nc>
  </rcc>
  <rcc rId="75" sId="1">
    <nc r="E36" t="inlineStr">
      <is>
        <t>Каша ячневая</t>
      </is>
    </nc>
  </rcc>
  <rcc rId="76" sId="1">
    <nc r="F36">
      <v>150</v>
    </nc>
  </rcc>
  <rcc rId="77" sId="1">
    <nc r="G36">
      <v>5.0999999999999996</v>
    </nc>
  </rcc>
  <rcc rId="78" sId="1">
    <nc r="H36">
      <v>6.3</v>
    </nc>
  </rcc>
  <rcc rId="79" sId="1">
    <nc r="I36">
      <v>28.1</v>
    </nc>
  </rcc>
  <rcc rId="80" sId="1">
    <nc r="J36">
      <v>179.7</v>
    </nc>
  </rcc>
  <rcc rId="81" sId="1">
    <nc r="K36">
      <v>26</v>
    </nc>
  </rcc>
  <rcc rId="82" sId="1">
    <nc r="L36">
      <v>8</v>
    </nc>
  </rcc>
  <rcc rId="83" sId="1">
    <nc r="E37" t="inlineStr">
      <is>
        <t>Чай с сахаром</t>
      </is>
    </nc>
  </rcc>
  <rcc rId="84" sId="1">
    <nc r="F37">
      <v>200</v>
    </nc>
  </rcc>
  <rcc rId="85" sId="1">
    <nc r="G37">
      <v>0.1</v>
    </nc>
  </rcc>
  <rcc rId="86" sId="1">
    <nc r="H37">
      <v>0</v>
    </nc>
  </rcc>
  <rcc rId="87" sId="1">
    <nc r="I37">
      <v>15</v>
    </nc>
  </rcc>
  <rcc rId="88" sId="1">
    <nc r="J37">
      <v>60</v>
    </nc>
  </rcc>
  <rcc rId="89" sId="1">
    <nc r="K37">
      <v>52</v>
    </nc>
  </rcc>
  <rcc rId="90" sId="1">
    <nc r="L37">
      <v>2.15</v>
    </nc>
  </rcc>
  <rcc rId="91" sId="1">
    <nc r="E38" t="inlineStr">
      <is>
        <t>Хлеб пшеничный</t>
      </is>
    </nc>
  </rcc>
  <rcc rId="92" sId="1">
    <nc r="F38">
      <v>40</v>
    </nc>
  </rcc>
  <rcc rId="93" sId="1">
    <nc r="G38">
      <v>7.6</v>
    </nc>
  </rcc>
  <rcc rId="94" sId="1">
    <nc r="H38">
      <v>0.8</v>
    </nc>
  </rcc>
  <rcc rId="95" sId="1">
    <nc r="I38">
      <v>49.2</v>
    </nc>
  </rcc>
  <rcc rId="96" sId="1">
    <nc r="J38">
      <v>235</v>
    </nc>
  </rcc>
  <rcc rId="97" sId="1">
    <nc r="K38">
      <v>5</v>
    </nc>
  </rcc>
  <rcc rId="98" sId="1">
    <nc r="L38">
      <v>2.06</v>
    </nc>
  </rcc>
  <rcc rId="99" sId="1">
    <nc r="E39" t="inlineStr">
      <is>
        <t>Хлеб ржаной</t>
      </is>
    </nc>
  </rcc>
  <rcc rId="100" sId="1">
    <nc r="F39">
      <v>20</v>
    </nc>
  </rcc>
  <rcc rId="101" sId="1">
    <nc r="G39">
      <v>6.6</v>
    </nc>
  </rcc>
  <rcc rId="102" sId="1">
    <nc r="H39">
      <v>1.2</v>
    </nc>
  </rcc>
  <rcc rId="103" sId="1">
    <nc r="I39">
      <v>33.4</v>
    </nc>
  </rcc>
  <rcc rId="104" sId="1">
    <nc r="J39">
      <v>173</v>
    </nc>
  </rcc>
  <rcc rId="105" sId="1">
    <nc r="K39">
      <v>4</v>
    </nc>
  </rcc>
  <rcc rId="106" sId="1">
    <nc r="L39">
      <v>0</v>
    </nc>
  </rcc>
  <rcc rId="107" sId="1">
    <nc r="E40" t="inlineStr">
      <is>
        <t>Сок фруктовый</t>
      </is>
    </nc>
  </rcc>
  <rcc rId="108" sId="1">
    <nc r="F40">
      <v>200</v>
    </nc>
  </rcc>
  <rcc rId="109" sId="1">
    <nc r="G40">
      <v>0.6</v>
    </nc>
  </rcc>
  <rcc rId="110" sId="1">
    <nc r="H40">
      <v>0.4</v>
    </nc>
  </rcc>
  <rcc rId="111" sId="1">
    <nc r="I40">
      <v>32.6</v>
    </nc>
  </rcc>
  <rcc rId="112" sId="1">
    <nc r="J40">
      <v>136</v>
    </nc>
  </rcc>
  <rcc rId="113" sId="1">
    <nc r="K40">
      <v>44</v>
    </nc>
  </rcc>
  <rcc rId="114" sId="1">
    <nc r="L40">
      <v>25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" sId="1">
    <nc r="E52" t="inlineStr">
      <is>
        <t>Салат из моркови с сахаром</t>
      </is>
    </nc>
  </rcc>
  <rcc rId="116" sId="1">
    <nc r="F52">
      <v>60</v>
    </nc>
  </rcc>
  <rcc rId="117" sId="1">
    <nc r="G52">
      <v>1.05</v>
    </nc>
  </rcc>
  <rcc rId="118" sId="1">
    <nc r="H52">
      <v>2.8</v>
    </nc>
  </rcc>
  <rcc rId="119" sId="1">
    <nc r="I52">
      <v>7.7</v>
    </nc>
  </rcc>
  <rcc rId="120" sId="1">
    <nc r="J52">
      <v>60.2</v>
    </nc>
  </rcc>
  <rcc rId="121" sId="1">
    <nc r="K52">
      <v>8</v>
    </nc>
  </rcc>
  <rcc rId="122" sId="1">
    <nc r="L52">
      <v>2</v>
    </nc>
  </rcc>
  <rcc rId="123" sId="1">
    <nc r="E53" t="inlineStr">
      <is>
        <t>Суп картофельный с макаронными изделиями</t>
      </is>
    </nc>
  </rcc>
  <rcc rId="124" sId="1">
    <nc r="F53">
      <v>200</v>
    </nc>
  </rcc>
  <rcc rId="125" sId="1">
    <nc r="G53">
      <v>2.7</v>
    </nc>
  </rcc>
  <rcc rId="126" sId="1">
    <nc r="H53">
      <v>2.8</v>
    </nc>
  </rcc>
  <rcc rId="127" sId="1">
    <nc r="I53">
      <v>18.8</v>
    </nc>
  </rcc>
  <rcc rId="128" sId="1">
    <nc r="J53">
      <v>111</v>
    </nc>
  </rcc>
  <rcc rId="129" sId="1">
    <nc r="K53">
      <v>15</v>
    </nc>
  </rcc>
  <rcc rId="130" sId="1">
    <nc r="L53">
      <v>10</v>
    </nc>
  </rcc>
  <rcc rId="131" sId="1">
    <nc r="E54" t="inlineStr">
      <is>
        <t>Котлеты рыбные "любителбские "</t>
      </is>
    </nc>
  </rcc>
  <rcc rId="132" sId="1">
    <nc r="F54">
      <v>80</v>
    </nc>
  </rcc>
  <rcc rId="133" sId="1">
    <nc r="G54">
      <v>12.2</v>
    </nc>
  </rcc>
  <rcc rId="134" sId="1">
    <nc r="H54">
      <v>3.6</v>
    </nc>
  </rcc>
  <rcc rId="135" sId="1">
    <nc r="I54">
      <v>6.2</v>
    </nc>
  </rcc>
  <rcc rId="136" sId="1">
    <nc r="J54">
      <v>106.6</v>
    </nc>
  </rcc>
  <rcc rId="137" sId="1">
    <nc r="K54">
      <v>42</v>
    </nc>
  </rcc>
  <rcc rId="138" sId="1">
    <nc r="L54">
      <v>16.36</v>
    </nc>
  </rcc>
  <rcc rId="139" sId="1">
    <nc r="E55" t="inlineStr">
      <is>
        <t>Каша "дружба"</t>
      </is>
    </nc>
  </rcc>
  <rcc rId="140" sId="1">
    <nc r="F55">
      <v>150</v>
    </nc>
  </rcc>
  <rcc rId="141" sId="1">
    <nc r="G55">
      <v>5.26</v>
    </nc>
  </rcc>
  <rcc rId="142" sId="1">
    <nc r="H55">
      <v>11.66</v>
    </nc>
  </rcc>
  <rcc rId="143" sId="1">
    <nc r="I55">
      <v>0.52</v>
    </nc>
  </rcc>
  <rcc rId="144" sId="1">
    <nc r="J55">
      <v>226</v>
    </nc>
  </rcc>
  <rcc rId="145" sId="1">
    <nc r="K55">
      <v>35</v>
    </nc>
  </rcc>
  <rcc rId="146" sId="1">
    <nc r="L55">
      <v>8</v>
    </nc>
  </rcc>
  <rcc rId="147" sId="1">
    <nc r="E56" t="inlineStr">
      <is>
        <t>Кисель</t>
      </is>
    </nc>
  </rcc>
  <rcc rId="148" sId="1">
    <nc r="F56">
      <v>200</v>
    </nc>
  </rcc>
  <rcc rId="149" sId="1">
    <nc r="G56">
      <v>1.4</v>
    </nc>
  </rcc>
  <rcc rId="150" sId="1">
    <nc r="H56">
      <v>0</v>
    </nc>
  </rcc>
  <rcc rId="151" sId="1">
    <nc r="I56">
      <v>29</v>
    </nc>
  </rcc>
  <rcc rId="152" sId="1">
    <nc r="J56">
      <v>122</v>
    </nc>
  </rcc>
  <rcc rId="153" sId="1">
    <nc r="K56">
      <v>51</v>
    </nc>
  </rcc>
  <rcc rId="154" sId="1">
    <nc r="L56">
      <v>3.58</v>
    </nc>
  </rcc>
  <rcc rId="155" sId="1">
    <nc r="E57" t="inlineStr">
      <is>
        <t xml:space="preserve">Хлеб пшентчный </t>
      </is>
    </nc>
  </rcc>
  <rcc rId="156" sId="1">
    <nc r="F57">
      <v>40</v>
    </nc>
  </rcc>
  <rcc rId="157" sId="1">
    <nc r="G57">
      <v>7.6</v>
    </nc>
  </rcc>
  <rcc rId="158" sId="1">
    <nc r="H57">
      <v>0.8</v>
    </nc>
  </rcc>
  <rcc rId="159" sId="1">
    <nc r="I57">
      <v>49.2</v>
    </nc>
  </rcc>
  <rcc rId="160" sId="1">
    <nc r="J57">
      <v>239</v>
    </nc>
  </rcc>
  <rcc rId="161" sId="1">
    <nc r="K57">
      <v>5</v>
    </nc>
  </rcc>
  <rcc rId="162" sId="1">
    <nc r="L57">
      <v>2.06</v>
    </nc>
  </rcc>
  <rcc rId="163" sId="1">
    <nc r="E58" t="inlineStr">
      <is>
        <t>Хлеб ржаной</t>
      </is>
    </nc>
  </rcc>
  <rcc rId="164" sId="1">
    <nc r="F58">
      <v>20</v>
    </nc>
  </rcc>
  <rcc rId="165" sId="1">
    <nc r="G58">
      <v>6.6</v>
    </nc>
  </rcc>
  <rcc rId="166" sId="1">
    <nc r="H58">
      <v>1.2</v>
    </nc>
  </rcc>
  <rcc rId="167" sId="1">
    <nc r="I58">
      <v>33.4</v>
    </nc>
  </rcc>
  <rcc rId="168" sId="1">
    <nc r="J58">
      <v>173</v>
    </nc>
  </rcc>
  <rcc rId="169" sId="1">
    <nc r="K58">
      <v>4</v>
    </nc>
  </rcc>
  <rcc rId="170" sId="1">
    <nc r="L58">
      <v>0</v>
    </nc>
  </rcc>
  <rcc rId="171" sId="1">
    <nc r="E59" t="inlineStr">
      <is>
        <t>Сок фруктовый</t>
      </is>
    </nc>
  </rcc>
  <rcc rId="172" sId="1">
    <nc r="F59">
      <v>200</v>
    </nc>
  </rcc>
  <rcc rId="173" sId="1">
    <nc r="G59">
      <v>0.6</v>
    </nc>
  </rcc>
  <rcc rId="174" sId="1">
    <nc r="H59">
      <v>0.4</v>
    </nc>
  </rcc>
  <rcc rId="175" sId="1">
    <nc r="I59">
      <v>32.6</v>
    </nc>
  </rcc>
  <rcc rId="176" sId="1">
    <nc r="J59">
      <v>136</v>
    </nc>
  </rcc>
  <rcc rId="177" sId="1">
    <nc r="K59">
      <v>44</v>
    </nc>
  </rcc>
  <rcc rId="178" sId="1">
    <nc r="L59">
      <v>25</v>
    </nc>
  </rcc>
  <rcc rId="179" sId="1">
    <nc r="E71" t="inlineStr">
      <is>
        <t>Салат из св капусты,с яблоками,свеклой и морковью</t>
      </is>
    </nc>
  </rcc>
  <rcc rId="180" sId="1">
    <nc r="F71">
      <v>60</v>
    </nc>
  </rcc>
  <rcc rId="181" sId="1">
    <nc r="G71">
      <v>1.7</v>
    </nc>
  </rcc>
  <rcc rId="182" sId="1">
    <nc r="H71">
      <v>3</v>
    </nc>
  </rcc>
  <rcc rId="183" sId="1">
    <nc r="I71">
      <v>3.6</v>
    </nc>
  </rcc>
  <rcc rId="184" sId="1">
    <nc r="J71">
      <v>68</v>
    </nc>
  </rcc>
  <rcc rId="185" sId="1">
    <nc r="K71">
      <v>12</v>
    </nc>
  </rcc>
  <rcc rId="186" sId="1">
    <nc r="L71">
      <v>9</v>
    </nc>
  </rcc>
  <rcc rId="187" sId="1">
    <nc r="E72" t="inlineStr">
      <is>
        <t xml:space="preserve">Суп крестьянский с крупой </t>
      </is>
    </nc>
  </rcc>
  <rcc rId="188" sId="1">
    <nc r="F72">
      <v>200</v>
    </nc>
  </rcc>
  <rcc rId="189" sId="1">
    <nc r="G72">
      <v>2.1</v>
    </nc>
  </rcc>
  <rcc rId="190" sId="1">
    <nc r="H72">
      <v>5.0999999999999996</v>
    </nc>
  </rcc>
  <rcc rId="191" sId="1">
    <nc r="I72">
      <v>14.3</v>
    </nc>
  </rcc>
  <rcc rId="192" sId="1">
    <nc r="J72">
      <v>113</v>
    </nc>
  </rcc>
  <rcc rId="193" sId="1">
    <nc r="K72">
      <v>20</v>
    </nc>
  </rcc>
  <rcc rId="194" sId="1">
    <nc r="L72">
      <v>18</v>
    </nc>
  </rcc>
  <rcc rId="195" sId="1">
    <nc r="E73" t="inlineStr">
      <is>
        <t>Мясное пюре с рисом</t>
      </is>
    </nc>
  </rcc>
  <rcc rId="196" sId="1">
    <nc r="F73">
      <v>80</v>
    </nc>
  </rcc>
  <rcc rId="197" sId="1">
    <nc r="G73">
      <v>12.96</v>
    </nc>
  </rcc>
  <rcc rId="198" sId="1">
    <nc r="H73">
      <v>16.48</v>
    </nc>
  </rcc>
  <rcc rId="199" sId="1">
    <nc r="I73">
      <v>8.17</v>
    </nc>
  </rcc>
  <rcc rId="200" sId="1">
    <nc r="J73">
      <v>232.81</v>
    </nc>
  </rcc>
  <rcc rId="201" sId="1">
    <nc r="K73">
      <v>56</v>
    </nc>
  </rcc>
  <rcc rId="202" sId="1">
    <nc r="L73">
      <v>24</v>
    </nc>
  </rcc>
  <rcc rId="203" sId="1">
    <nc r="E74" t="inlineStr">
      <is>
        <t>Макаронные изделия отварные</t>
      </is>
    </nc>
  </rcc>
  <rcc rId="204" sId="1">
    <nc r="F74">
      <v>150</v>
    </nc>
  </rcc>
  <rcc rId="205" sId="1">
    <nc r="G74">
      <v>7.5</v>
    </nc>
  </rcc>
  <rcc rId="206" sId="1">
    <nc r="H74">
      <v>0.9</v>
    </nc>
  </rcc>
  <rcc rId="207" sId="1">
    <nc r="I74">
      <v>38.700000000000003</v>
    </nc>
  </rcc>
  <rcc rId="208" sId="1">
    <nc r="J74">
      <v>193</v>
    </nc>
  </rcc>
  <rcc rId="209" sId="1">
    <nc r="K74">
      <v>34</v>
    </nc>
  </rcc>
  <rcc rId="210" sId="1">
    <nc r="L74">
      <v>11</v>
    </nc>
  </rcc>
  <rcc rId="211" sId="1">
    <nc r="E75" t="inlineStr">
      <is>
        <t>Компот из сухофруктов</t>
      </is>
    </nc>
  </rcc>
  <rcc rId="212" sId="1">
    <nc r="F75">
      <v>200</v>
    </nc>
  </rcc>
  <rcc rId="213" sId="1">
    <nc r="G75">
      <v>0.5</v>
    </nc>
  </rcc>
  <rcc rId="214" sId="1">
    <nc r="H75">
      <v>0</v>
    </nc>
  </rcc>
  <rcc rId="215" sId="1">
    <nc r="I75">
      <v>27</v>
    </nc>
  </rcc>
  <rcc rId="216" sId="1">
    <nc r="J75">
      <v>110</v>
    </nc>
  </rcc>
  <rcc rId="217" sId="1">
    <nc r="K75">
      <v>53</v>
    </nc>
  </rcc>
  <rcc rId="218" sId="1">
    <nc r="L75">
      <v>2</v>
    </nc>
  </rcc>
  <rcc rId="219" sId="1">
    <nc r="E76" t="inlineStr">
      <is>
        <t>Хлеб пшеничный</t>
      </is>
    </nc>
  </rcc>
  <rcc rId="220" sId="1">
    <nc r="F76">
      <v>40</v>
    </nc>
  </rcc>
  <rcc rId="221" sId="1">
    <nc r="G76">
      <v>7.6</v>
    </nc>
  </rcc>
  <rcc rId="222" sId="1">
    <nc r="H76">
      <v>0.8</v>
    </nc>
  </rcc>
  <rcc rId="223" sId="1">
    <nc r="I76">
      <v>49.2</v>
    </nc>
  </rcc>
  <rcc rId="224" sId="1">
    <nc r="J76">
      <v>235</v>
    </nc>
  </rcc>
  <rcc rId="225" sId="1">
    <nc r="K76">
      <v>5</v>
    </nc>
  </rcc>
  <rcc rId="226" sId="1">
    <nc r="L76">
      <v>3</v>
    </nc>
  </rcc>
  <rcc rId="227" sId="1">
    <nc r="E77" t="inlineStr">
      <is>
        <t>Хлеб ржаной</t>
      </is>
    </nc>
  </rcc>
  <rcc rId="228" sId="1">
    <nc r="F77">
      <v>20</v>
    </nc>
  </rcc>
  <rcc rId="229" sId="1">
    <nc r="G77">
      <v>6.6</v>
    </nc>
  </rcc>
  <rcc rId="230" sId="1">
    <nc r="H77">
      <v>1.2</v>
    </nc>
  </rcc>
  <rcc rId="231" sId="1">
    <nc r="I77">
      <v>33.4</v>
    </nc>
  </rcc>
  <rcc rId="232" sId="1">
    <nc r="J77">
      <v>173</v>
    </nc>
  </rcc>
  <rcc rId="233" sId="1">
    <nc r="K77">
      <v>4</v>
    </nc>
  </rcc>
  <rcc rId="234" sId="1">
    <nc r="L77">
      <v>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" sId="1">
    <nc r="E90" t="inlineStr">
      <is>
        <t>Салат картофельный с солеными огурцами</t>
      </is>
    </nc>
  </rcc>
  <rcc rId="236" sId="1">
    <nc r="F90">
      <v>60</v>
    </nc>
  </rcc>
  <rcc rId="237" sId="1">
    <nc r="G90">
      <v>1.3</v>
    </nc>
  </rcc>
  <rcc rId="238" sId="1">
    <nc r="H90">
      <v>7.6</v>
    </nc>
  </rcc>
  <rcc rId="239" sId="1">
    <nc r="I90">
      <v>9.6999999999999993</v>
    </nc>
  </rcc>
  <rcc rId="240" sId="1">
    <nc r="J90">
      <v>107</v>
    </nc>
  </rcc>
  <rcc rId="241" sId="1">
    <nc r="K90">
      <v>10</v>
    </nc>
  </rcc>
  <rcc rId="242" sId="1">
    <nc r="L90">
      <v>7</v>
    </nc>
  </rcc>
  <rcc rId="243" sId="1">
    <nc r="E91" t="inlineStr">
      <is>
        <t>Суп картофельный с бобовыми</t>
      </is>
    </nc>
  </rcc>
  <rcc rId="244" sId="1">
    <nc r="F91">
      <v>200</v>
    </nc>
  </rcc>
  <rcc rId="245" sId="1">
    <nc r="G91">
      <v>2.2999999999999998</v>
    </nc>
  </rcc>
  <rcc rId="246" sId="1">
    <nc r="H91">
      <v>4.25</v>
    </nc>
  </rcc>
  <rcc rId="247" sId="1">
    <nc r="I91">
      <v>15.12</v>
    </nc>
  </rcc>
  <rcc rId="248" sId="1">
    <nc r="J91">
      <v>108</v>
    </nc>
  </rcc>
  <rcc rId="249" sId="1">
    <nc r="K91">
      <v>23</v>
    </nc>
  </rcc>
  <rcc rId="250" sId="1">
    <nc r="L91">
      <v>11</v>
    </nc>
  </rcc>
  <rcc rId="251" sId="1">
    <nc r="E92" t="inlineStr">
      <is>
        <t>Плов из отварной птицы</t>
      </is>
    </nc>
  </rcc>
  <rcc rId="252" sId="1">
    <nc r="F92">
      <v>150</v>
    </nc>
  </rcc>
  <rcc rId="253" sId="1">
    <nc r="G92">
      <v>16</v>
    </nc>
  </rcc>
  <rcc rId="254" sId="1">
    <nc r="H92">
      <v>15.9</v>
    </nc>
  </rcc>
  <rcc rId="255" sId="1">
    <nc r="I92">
      <v>37.9</v>
    </nc>
  </rcc>
  <rcc rId="256" sId="1">
    <nc r="J92">
      <v>359</v>
    </nc>
  </rcc>
  <rcc rId="257" sId="1">
    <nc r="K92">
      <v>36</v>
    </nc>
  </rcc>
  <rcc rId="258" sId="1">
    <nc r="L92">
      <v>18.5</v>
    </nc>
  </rcc>
  <rcc rId="259" sId="1">
    <nc r="E94" t="inlineStr">
      <is>
        <t>Чай с сахаром</t>
      </is>
    </nc>
  </rcc>
  <rcc rId="260" sId="1">
    <nc r="F94">
      <v>200</v>
    </nc>
  </rcc>
  <rcc rId="261" sId="1">
    <nc r="G94">
      <v>0.1</v>
    </nc>
  </rcc>
  <rcc rId="262" sId="1">
    <nc r="H94">
      <v>0</v>
    </nc>
  </rcc>
  <rcc rId="263" sId="1">
    <nc r="I94">
      <v>15</v>
    </nc>
  </rcc>
  <rcc rId="264" sId="1">
    <nc r="J94">
      <v>60</v>
    </nc>
  </rcc>
  <rcc rId="265" sId="1">
    <nc r="K94">
      <v>52</v>
    </nc>
  </rcc>
  <rcc rId="266" sId="1">
    <nc r="L94">
      <v>2.5</v>
    </nc>
  </rcc>
  <rcc rId="267" sId="1">
    <nc r="E95" t="inlineStr">
      <is>
        <t xml:space="preserve">Хлеб пшеничный </t>
      </is>
    </nc>
  </rcc>
  <rcc rId="268" sId="1">
    <nc r="F95">
      <v>40</v>
    </nc>
  </rcc>
  <rcc rId="269" sId="1">
    <nc r="G95">
      <v>7.6</v>
    </nc>
  </rcc>
  <rcc rId="270" sId="1">
    <nc r="H95">
      <v>0.8</v>
    </nc>
  </rcc>
  <rcc rId="271" sId="1">
    <nc r="I95">
      <v>49.2</v>
    </nc>
  </rcc>
  <rcc rId="272" sId="1">
    <nc r="J95">
      <v>235</v>
    </nc>
  </rcc>
  <rcc rId="273" sId="1">
    <nc r="K95">
      <v>5</v>
    </nc>
  </rcc>
  <rcc rId="274" sId="1">
    <nc r="L95">
      <v>3</v>
    </nc>
  </rcc>
  <rcc rId="275" sId="1">
    <nc r="E96" t="inlineStr">
      <is>
        <t>Хлеб ржаной</t>
      </is>
    </nc>
  </rcc>
  <rcc rId="276" sId="1">
    <nc r="F96">
      <v>20</v>
    </nc>
  </rcc>
  <rcc rId="277" sId="1">
    <nc r="G96">
      <v>6.6</v>
    </nc>
  </rcc>
  <rcc rId="278" sId="1">
    <nc r="H96">
      <v>1.2</v>
    </nc>
  </rcc>
  <rcc rId="279" sId="1">
    <nc r="I96">
      <v>33.4</v>
    </nc>
  </rcc>
  <rcc rId="280" sId="1">
    <nc r="J96">
      <v>173</v>
    </nc>
  </rcc>
  <rcc rId="281" sId="1">
    <nc r="K96">
      <v>4</v>
    </nc>
  </rcc>
  <rcc rId="282" sId="1">
    <nc r="L96">
      <v>0</v>
    </nc>
  </rcc>
  <rcc rId="283" sId="1">
    <nc r="E97" t="inlineStr">
      <is>
        <t>Сок фруктовый</t>
      </is>
    </nc>
  </rcc>
  <rcc rId="284" sId="1">
    <nc r="F97">
      <v>200</v>
    </nc>
  </rcc>
  <rcc rId="285" sId="1">
    <nc r="G97">
      <v>0.6</v>
    </nc>
  </rcc>
  <rcc rId="286" sId="1">
    <nc r="H97">
      <v>0.4</v>
    </nc>
  </rcc>
  <rcc rId="287" sId="1">
    <nc r="I97">
      <v>32.6</v>
    </nc>
  </rcc>
  <rcc rId="288" sId="1">
    <nc r="J97">
      <v>136</v>
    </nc>
  </rcc>
  <rcc rId="289" sId="1">
    <nc r="K97">
      <v>44</v>
    </nc>
  </rcc>
  <rcc rId="290" sId="1">
    <nc r="L97">
      <v>25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1" sId="1">
    <nc r="E109" t="inlineStr">
      <is>
        <t>Салат из моркови с изюмом</t>
      </is>
    </nc>
  </rcc>
  <rcc rId="292" sId="1">
    <nc r="F109">
      <v>60</v>
    </nc>
  </rcc>
  <rcc rId="293" sId="1">
    <nc r="G109">
      <v>1.5</v>
    </nc>
  </rcc>
  <rcc rId="294" sId="1">
    <nc r="H109">
      <v>0.1</v>
    </nc>
  </rcc>
  <rcc rId="295" sId="1">
    <nc r="I109">
      <v>14.8</v>
    </nc>
  </rcc>
  <rcc rId="296" sId="1">
    <nc r="J109">
      <v>65</v>
    </nc>
  </rcc>
  <rcc rId="297" sId="1">
    <nc r="K109">
      <v>13</v>
    </nc>
  </rcc>
  <rcc rId="298" sId="1">
    <nc r="L109">
      <v>9</v>
    </nc>
  </rcc>
  <rcc rId="299" sId="1">
    <nc r="E110" t="inlineStr">
      <is>
        <t>Борщ с капустой и картофелем</t>
      </is>
    </nc>
  </rcc>
  <rcc rId="300" sId="1">
    <nc r="F110">
      <v>200</v>
    </nc>
  </rcc>
  <rcc rId="301" sId="1">
    <nc r="G110">
      <v>1.8</v>
    </nc>
  </rcc>
  <rcc rId="302" sId="1">
    <nc r="H110">
      <v>5</v>
    </nc>
  </rcc>
  <rcc rId="303" sId="1">
    <nc r="I110">
      <v>10.6</v>
    </nc>
  </rcc>
  <rcc rId="304" sId="1">
    <nc r="J110">
      <v>95</v>
    </nc>
  </rcc>
  <rcc rId="305" sId="1">
    <nc r="K110">
      <v>21</v>
    </nc>
  </rcc>
  <rcc rId="306" sId="1">
    <nc r="L110">
      <v>12</v>
    </nc>
  </rcc>
  <rcc rId="307" sId="1">
    <nc r="E111" t="inlineStr">
      <is>
        <t>Котлеты,биточки,шницель</t>
      </is>
    </nc>
  </rcc>
  <rcc rId="308" sId="1">
    <nc r="F111">
      <v>80</v>
    </nc>
  </rcc>
  <rcc rId="309" sId="1">
    <nc r="G111">
      <v>14.2</v>
    </nc>
  </rcc>
  <rcc rId="310" sId="1">
    <nc r="H111">
      <v>14</v>
    </nc>
  </rcc>
  <rcc rId="311" sId="1">
    <nc r="I111">
      <v>11.4</v>
    </nc>
  </rcc>
  <rcc rId="312" sId="1">
    <nc r="J111">
      <v>229</v>
    </nc>
  </rcc>
  <rcc rId="313" sId="1">
    <nc r="K111">
      <v>45</v>
    </nc>
  </rcc>
  <rcc rId="314" sId="1">
    <nc r="L111">
      <v>22.48</v>
    </nc>
  </rcc>
  <rcc rId="315" sId="1">
    <nc r="E112" t="inlineStr">
      <is>
        <t>Каша гречневая</t>
      </is>
    </nc>
  </rcc>
  <rcc rId="316" sId="1">
    <nc r="F112">
      <v>150</v>
    </nc>
  </rcc>
  <rcc rId="317" sId="1">
    <nc r="G112">
      <v>9.5</v>
    </nc>
  </rcc>
  <rcc rId="318" sId="1">
    <nc r="H112">
      <v>7.7</v>
    </nc>
  </rcc>
  <rcc rId="319" sId="1">
    <nc r="I112">
      <v>38.200000000000003</v>
    </nc>
  </rcc>
  <rcc rId="320" sId="1">
    <nc r="J112">
      <v>264</v>
    </nc>
  </rcc>
  <rcc rId="321" sId="1">
    <nc r="K112">
      <v>28</v>
    </nc>
  </rcc>
  <rcc rId="322" sId="1">
    <nc r="L112">
      <v>16</v>
    </nc>
  </rcc>
  <rcc rId="323" sId="1">
    <nc r="E113" t="inlineStr">
      <is>
        <t>Чай с сахаром</t>
      </is>
    </nc>
  </rcc>
  <rcc rId="324" sId="1">
    <nc r="F113">
      <v>200</v>
    </nc>
  </rcc>
  <rcc rId="325" sId="1">
    <nc r="G113">
      <v>0.1</v>
    </nc>
  </rcc>
  <rcc rId="326" sId="1">
    <nc r="H113">
      <v>0</v>
    </nc>
  </rcc>
  <rcc rId="327" sId="1">
    <nc r="I113">
      <v>15</v>
    </nc>
  </rcc>
  <rcc rId="328" sId="1">
    <nc r="J113">
      <v>60</v>
    </nc>
  </rcc>
  <rcc rId="329" sId="1">
    <nc r="K113">
      <v>52</v>
    </nc>
  </rcc>
  <rcc rId="330" sId="1">
    <nc r="L113">
      <v>3</v>
    </nc>
  </rcc>
  <rcc rId="331" sId="1">
    <nc r="E114" t="inlineStr">
      <is>
        <t>Хлеб пшеничный</t>
      </is>
    </nc>
  </rcc>
  <rcc rId="332" sId="1">
    <nc r="F114">
      <v>40</v>
    </nc>
  </rcc>
  <rcc rId="333" sId="1">
    <nc r="G114">
      <v>7.6</v>
    </nc>
  </rcc>
  <rcc rId="334" sId="1">
    <nc r="H114">
      <v>0.8</v>
    </nc>
  </rcc>
  <rcc rId="335" sId="1">
    <nc r="I114">
      <v>49.2</v>
    </nc>
  </rcc>
  <rcc rId="336" sId="1">
    <nc r="J114">
      <v>235</v>
    </nc>
  </rcc>
  <rcc rId="337" sId="1">
    <nc r="K114">
      <v>5</v>
    </nc>
  </rcc>
  <rcc rId="338" sId="1">
    <nc r="L114">
      <v>4.5199999999999996</v>
    </nc>
  </rcc>
  <rcc rId="339" sId="1">
    <nc r="E115" t="inlineStr">
      <is>
        <t>Хлеб ржаной</t>
      </is>
    </nc>
  </rcc>
  <rcc rId="340" sId="1">
    <nc r="F115">
      <v>20</v>
    </nc>
  </rcc>
  <rcc rId="341" sId="1">
    <nc r="G115">
      <v>6.6</v>
    </nc>
  </rcc>
  <rcc rId="342" sId="1">
    <nc r="H115">
      <v>1.2</v>
    </nc>
  </rcc>
  <rcc rId="343" sId="1">
    <nc r="I115">
      <v>33.4</v>
    </nc>
  </rcc>
  <rcc rId="344" sId="1">
    <nc r="J115">
      <v>173</v>
    </nc>
  </rcc>
  <rcc rId="345" sId="1">
    <nc r="K115">
      <v>4</v>
    </nc>
  </rcc>
  <rcc rId="346" sId="1">
    <nc r="L115">
      <v>0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7" sId="1">
    <nc r="E128" t="inlineStr">
      <is>
        <t xml:space="preserve">Винегрет овощной </t>
      </is>
    </nc>
  </rcc>
  <rcc rId="348" sId="1">
    <nc r="F128">
      <v>60</v>
    </nc>
  </rcc>
  <rcc rId="349" sId="1">
    <nc r="G128">
      <v>0.9</v>
    </nc>
  </rcc>
  <rcc rId="350" sId="1">
    <nc r="H128">
      <v>6.93</v>
    </nc>
  </rcc>
  <rcc rId="351" sId="1">
    <nc r="I128">
      <v>5.88</v>
    </nc>
  </rcc>
  <rcc rId="352" sId="1">
    <nc r="J128">
      <v>84.35</v>
    </nc>
  </rcc>
  <rcc rId="353" sId="1">
    <nc r="K128">
      <v>9</v>
    </nc>
  </rcc>
  <rcc rId="354" sId="1">
    <nc r="L128">
      <v>10</v>
    </nc>
  </rcc>
  <rcc rId="355" sId="1">
    <nc r="E129" t="inlineStr">
      <is>
        <t>Щи из свежей капусты с картофелем</t>
      </is>
    </nc>
  </rcc>
  <rcc rId="356" sId="1">
    <nc r="F129">
      <v>200</v>
    </nc>
  </rcc>
  <rcc rId="357" sId="1">
    <nc r="G129">
      <v>1.36</v>
    </nc>
  </rcc>
  <rcc rId="358" sId="1">
    <nc r="H129">
      <v>11.9</v>
    </nc>
  </rcc>
  <rcc rId="359" sId="1">
    <nc r="I129">
      <v>6.2</v>
    </nc>
  </rcc>
  <rcc rId="360" sId="1">
    <nc r="J129">
      <v>66.400000000000006</v>
    </nc>
  </rcc>
  <rcc rId="361" sId="1">
    <nc r="K129">
      <v>18</v>
    </nc>
  </rcc>
  <rcc rId="362" sId="1">
    <nc r="L129">
      <v>15</v>
    </nc>
  </rcc>
  <rcc rId="363" sId="1">
    <nc r="E130" t="inlineStr">
      <is>
        <t>Тефтели из говядины с рисом</t>
      </is>
    </nc>
  </rcc>
  <rcc rId="364" sId="1">
    <nc r="F130">
      <v>80</v>
    </nc>
  </rcc>
  <rcc rId="365" sId="1">
    <nc r="G130">
      <v>16.7</v>
    </nc>
  </rcc>
  <rcc rId="366" sId="1">
    <nc r="H130">
      <v>24.7</v>
    </nc>
  </rcc>
  <rcc rId="367" sId="1">
    <nc r="I130">
      <v>18.100000000000001</v>
    </nc>
  </rcc>
  <rcc rId="368" sId="1">
    <nc r="J130">
      <v>362</v>
    </nc>
  </rcc>
  <rcc rId="369" sId="1">
    <nc r="K130">
      <v>48</v>
    </nc>
  </rcc>
  <rcc rId="370" sId="1">
    <nc r="L130">
      <v>25.36</v>
    </nc>
  </rcc>
  <rcc rId="371" sId="1">
    <nc r="E131" t="inlineStr">
      <is>
        <t>Каша пшеничная</t>
      </is>
    </nc>
  </rcc>
  <rcc rId="372" sId="1">
    <nc r="F131">
      <v>150</v>
    </nc>
  </rcc>
  <rcc rId="373" sId="1">
    <nc r="G131">
      <v>8.3000000000000007</v>
    </nc>
  </rcc>
  <rcc rId="374" sId="1">
    <nc r="H131">
      <v>6.2</v>
    </nc>
  </rcc>
  <rcc rId="375" sId="1">
    <nc r="I131">
      <v>34.799999999999997</v>
    </nc>
  </rcc>
  <rcc rId="376" sId="1">
    <nc r="J131">
      <v>221</v>
    </nc>
  </rcc>
  <rcc rId="377" sId="1">
    <nc r="K131">
      <v>31</v>
    </nc>
  </rcc>
  <rcc rId="378" sId="1">
    <nc r="L131">
      <v>11</v>
    </nc>
  </rcc>
  <rcc rId="379" sId="1">
    <nc r="E132" t="inlineStr">
      <is>
        <t>Кисель</t>
      </is>
    </nc>
  </rcc>
  <rcc rId="380" sId="1">
    <nc r="F132">
      <v>200</v>
    </nc>
  </rcc>
  <rcc rId="381" sId="1">
    <nc r="G132">
      <v>1.4</v>
    </nc>
  </rcc>
  <rcc rId="382" sId="1">
    <nc r="H132">
      <v>0</v>
    </nc>
  </rcc>
  <rcc rId="383" sId="1">
    <nc r="I132">
      <v>29</v>
    </nc>
  </rcc>
  <rcc rId="384" sId="1">
    <nc r="J132">
      <v>122</v>
    </nc>
  </rcc>
  <rcc rId="385" sId="1">
    <nc r="K132">
      <v>51</v>
    </nc>
  </rcc>
  <rcc rId="386" sId="1">
    <nc r="L132">
      <v>3.58</v>
    </nc>
  </rcc>
  <rcc rId="387" sId="1">
    <nc r="E133" t="inlineStr">
      <is>
        <t>Хлеб пшеничный</t>
      </is>
    </nc>
  </rcc>
  <rcc rId="388" sId="1">
    <nc r="F133">
      <v>40</v>
    </nc>
  </rcc>
  <rcc rId="389" sId="1">
    <nc r="G133">
      <v>7.6</v>
    </nc>
  </rcc>
  <rcc rId="390" sId="1">
    <nc r="H133">
      <v>0.8</v>
    </nc>
  </rcc>
  <rcc rId="391" sId="1">
    <nc r="I133">
      <v>49.2</v>
    </nc>
  </rcc>
  <rcc rId="392" sId="1">
    <nc r="J133">
      <v>235</v>
    </nc>
  </rcc>
  <rcc rId="393" sId="1">
    <nc r="K133">
      <v>5</v>
    </nc>
  </rcc>
  <rcc rId="394" sId="1">
    <nc r="L133">
      <v>2.06</v>
    </nc>
  </rcc>
  <rcc rId="395" sId="1">
    <nc r="E134" t="inlineStr">
      <is>
        <t>Хлеб ржаной</t>
      </is>
    </nc>
  </rcc>
  <rcc rId="396" sId="1">
    <nc r="F134">
      <v>20</v>
    </nc>
  </rcc>
  <rcc rId="397" sId="1">
    <nc r="G134">
      <v>6.6</v>
    </nc>
  </rcc>
  <rcc rId="398" sId="1">
    <nc r="H134">
      <v>1.2</v>
    </nc>
  </rcc>
  <rcc rId="399" sId="1">
    <nc r="I134">
      <v>33.4</v>
    </nc>
  </rcc>
  <rcc rId="400" sId="1">
    <nc r="J134">
      <v>173</v>
    </nc>
  </rcc>
  <rcc rId="401" sId="1">
    <nc r="K134">
      <v>4</v>
    </nc>
  </rcc>
  <rcc rId="402" sId="1">
    <nc r="L134">
      <v>0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3" sId="1">
    <nc r="E147" t="inlineStr">
      <is>
        <t>Салат из свежей капусты</t>
      </is>
    </nc>
  </rcc>
  <rcc rId="404" sId="1">
    <nc r="F147">
      <v>60</v>
    </nc>
  </rcc>
  <rcc rId="405" sId="1">
    <nc r="G147">
      <v>0.84</v>
    </nc>
  </rcc>
  <rcc rId="406" sId="1">
    <nc r="H147">
      <v>3.43</v>
    </nc>
  </rcc>
  <rcc rId="407" sId="1">
    <nc r="I147">
      <v>7.35</v>
    </nc>
  </rcc>
  <rcc rId="408" sId="1">
    <nc r="J147">
      <v>59.17</v>
    </nc>
  </rcc>
  <rcc rId="409" sId="1">
    <nc r="K147">
      <v>7</v>
    </nc>
  </rcc>
  <rcc rId="410" sId="1">
    <nc r="L147">
      <v>5</v>
    </nc>
  </rcc>
  <rcc rId="411" sId="1">
    <nc r="E148" t="inlineStr">
      <is>
        <t>Суп картофельный с макаронными изделиями</t>
      </is>
    </nc>
  </rcc>
  <rcc rId="412" sId="1">
    <nc r="F148">
      <v>200</v>
    </nc>
  </rcc>
  <rcc rId="413" sId="1">
    <nc r="G148">
      <v>2.7</v>
    </nc>
  </rcc>
  <rcc rId="414" sId="1">
    <nc r="H148">
      <v>2.8</v>
    </nc>
  </rcc>
  <rcc rId="415" sId="1">
    <nc r="I148">
      <v>18.8</v>
    </nc>
  </rcc>
  <rcc rId="416" sId="1">
    <nc r="J148">
      <v>111</v>
    </nc>
  </rcc>
  <rcc rId="417" sId="1">
    <nc r="K148">
      <v>15</v>
    </nc>
  </rcc>
  <rcc rId="418" sId="1">
    <nc r="L148">
      <v>10</v>
    </nc>
  </rcc>
  <rcc rId="419" sId="1">
    <nc r="E149" t="inlineStr">
      <is>
        <t>Рыба тушенная в томате с овощами</t>
      </is>
    </nc>
  </rcc>
  <rcc rId="420" sId="1">
    <nc r="F149">
      <v>80</v>
    </nc>
  </rcc>
  <rcc rId="421" sId="1">
    <nc r="G149">
      <v>13.3</v>
    </nc>
  </rcc>
  <rcc rId="422" sId="1">
    <nc r="H149">
      <v>7.2</v>
    </nc>
  </rcc>
  <rcc rId="423" sId="1">
    <nc r="I149">
      <v>6.3</v>
    </nc>
  </rcc>
  <rcc rId="424" sId="1">
    <nc r="J149">
      <v>143</v>
    </nc>
  </rcc>
  <rcc rId="425" sId="1">
    <nc r="K149">
      <v>43</v>
    </nc>
  </rcc>
  <rcc rId="426" sId="1">
    <nc r="L149">
      <v>13.94</v>
    </nc>
  </rcc>
  <rcc rId="427" sId="1">
    <nc r="E150" t="inlineStr">
      <is>
        <t>Каша рисовая</t>
      </is>
    </nc>
  </rcc>
  <rcc rId="428" sId="1">
    <nc r="F150">
      <v>150</v>
    </nc>
  </rcc>
  <rcc rId="429" sId="1">
    <nc r="G150">
      <v>6.28</v>
    </nc>
  </rcc>
  <rcc rId="430" sId="1">
    <nc r="H150">
      <v>11.8</v>
    </nc>
  </rcc>
  <rcc rId="431" sId="1">
    <nc r="I150">
      <v>37</v>
    </nc>
  </rcc>
  <rcc rId="432" sId="1">
    <nc r="J150">
      <v>279</v>
    </nc>
  </rcc>
  <rcc rId="433" sId="1">
    <nc r="K150">
      <v>37</v>
    </nc>
  </rcc>
  <rcc rId="434" sId="1">
    <nc r="L150">
      <v>9</v>
    </nc>
  </rcc>
  <rcc rId="435" sId="1">
    <nc r="E151" t="inlineStr">
      <is>
        <t>Компот из сухофруктов</t>
      </is>
    </nc>
  </rcc>
  <rcc rId="436" sId="1">
    <nc r="F151">
      <v>200</v>
    </nc>
  </rcc>
  <rcc rId="437" sId="1">
    <nc r="G151">
      <v>0.5</v>
    </nc>
  </rcc>
  <rcc rId="438" sId="1">
    <nc r="H151">
      <v>0</v>
    </nc>
  </rcc>
  <rcc rId="439" sId="1">
    <nc r="I151">
      <v>27</v>
    </nc>
  </rcc>
  <rcc rId="440" sId="1">
    <nc r="J151">
      <v>110</v>
    </nc>
  </rcc>
  <rcc rId="441" sId="1">
    <nc r="K151">
      <v>53</v>
    </nc>
  </rcc>
  <rcc rId="442" sId="1">
    <nc r="L151">
      <v>2</v>
    </nc>
  </rcc>
  <rcc rId="443" sId="1">
    <nc r="E152" t="inlineStr">
      <is>
        <t xml:space="preserve">Хлеб пшеничный </t>
      </is>
    </nc>
  </rcc>
  <rcc rId="444" sId="1">
    <nc r="F152">
      <v>40</v>
    </nc>
  </rcc>
  <rcc rId="445" sId="1">
    <nc r="G152">
      <v>7.6</v>
    </nc>
  </rcc>
  <rcc rId="446" sId="1">
    <nc r="H152">
      <v>0.8</v>
    </nc>
  </rcc>
  <rcc rId="447" sId="1">
    <nc r="I152">
      <v>49.2</v>
    </nc>
  </rcc>
  <rcc rId="448" sId="1">
    <nc r="J152">
      <v>235</v>
    </nc>
  </rcc>
  <rcc rId="449" sId="1">
    <nc r="K152">
      <v>5</v>
    </nc>
  </rcc>
  <rcc rId="450" sId="1">
    <nc r="L152">
      <v>2.06</v>
    </nc>
  </rcc>
  <rcc rId="451" sId="1">
    <nc r="E153" t="inlineStr">
      <is>
        <t>Хлеб ржаной</t>
      </is>
    </nc>
  </rcc>
  <rcc rId="452" sId="1">
    <nc r="F153">
      <v>20</v>
    </nc>
  </rcc>
  <rcc rId="453" sId="1">
    <nc r="G153">
      <v>6.6</v>
    </nc>
  </rcc>
  <rcc rId="454" sId="1">
    <nc r="H153">
      <v>1.2</v>
    </nc>
  </rcc>
  <rcc rId="455" sId="1">
    <nc r="I153">
      <v>33.4</v>
    </nc>
  </rcc>
  <rcc rId="456" sId="1">
    <nc r="J153">
      <v>173</v>
    </nc>
  </rcc>
  <rcc rId="457" sId="1">
    <nc r="K153">
      <v>4</v>
    </nc>
  </rcc>
  <rcc rId="458" sId="1">
    <nc r="L153">
      <v>0</v>
    </nc>
  </rcc>
  <rcc rId="459" sId="1">
    <nc r="E154" t="inlineStr">
      <is>
        <t>Сок фруктовый</t>
      </is>
    </nc>
  </rcc>
  <rcc rId="460" sId="1">
    <nc r="F154">
      <v>200</v>
    </nc>
  </rcc>
  <rcc rId="461" sId="1">
    <nc r="G154">
      <v>0.6</v>
    </nc>
  </rcc>
  <rcc rId="462" sId="1">
    <nc r="H154">
      <v>0.4</v>
    </nc>
  </rcc>
  <rcc rId="463" sId="1">
    <nc r="I154">
      <v>32.6</v>
    </nc>
  </rcc>
  <rcc rId="464" sId="1">
    <nc r="J154">
      <v>136</v>
    </nc>
  </rcc>
  <rcc rId="465" sId="1">
    <nc r="K154">
      <v>44</v>
    </nc>
  </rcc>
  <rcc rId="466" sId="1">
    <nc r="L154">
      <v>25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7" sId="1">
    <nc r="E166" t="inlineStr">
      <is>
        <t>Салат из свеклы с изюмом</t>
      </is>
    </nc>
  </rcc>
  <rcc rId="468" sId="1">
    <nc r="F166">
      <v>60</v>
    </nc>
  </rcc>
  <rcc rId="469" sId="1">
    <nc r="G166">
      <v>1.5</v>
    </nc>
  </rcc>
  <rcc rId="470" sId="1">
    <nc r="H166">
      <v>6.5</v>
    </nc>
  </rcc>
  <rcc rId="471" sId="1">
    <nc r="I166">
      <v>14.8</v>
    </nc>
  </rcc>
  <rcc rId="472" sId="1">
    <nc r="J166">
      <v>124</v>
    </nc>
  </rcc>
  <rcc rId="473" sId="1">
    <nc r="K166">
      <v>6</v>
    </nc>
  </rcc>
  <rcc rId="474" sId="1">
    <nc r="L166">
      <v>7</v>
    </nc>
  </rcc>
  <rcc rId="475" sId="1">
    <nc r="E167" t="inlineStr">
      <is>
        <t>Суп картофельный с крупой</t>
      </is>
    </nc>
  </rcc>
  <rcc rId="476" sId="1">
    <nc r="F167">
      <v>200</v>
    </nc>
  </rcc>
  <rcc rId="477" sId="1">
    <nc r="G167">
      <v>2.7</v>
    </nc>
  </rcc>
  <rcc rId="478" sId="1">
    <nc r="H167">
      <v>2.6</v>
    </nc>
  </rcc>
  <rcc rId="479" sId="1">
    <nc r="I167">
      <v>19.3</v>
    </nc>
  </rcc>
  <rcc rId="480" sId="1">
    <nc r="J167">
      <v>113</v>
    </nc>
  </rcc>
  <rcc rId="481" sId="1">
    <nc r="K167">
      <v>22</v>
    </nc>
  </rcc>
  <rcc rId="482" sId="1">
    <nc r="L167">
      <v>11</v>
    </nc>
  </rcc>
  <rcc rId="483" sId="1">
    <nc r="E168" t="inlineStr">
      <is>
        <t>Рагу из птицы</t>
      </is>
    </nc>
  </rcc>
  <rcc rId="484" sId="1">
    <nc r="F168">
      <v>150</v>
    </nc>
  </rcc>
  <rcc rId="485" sId="1">
    <nc r="G168">
      <v>15.7</v>
    </nc>
  </rcc>
  <rcc rId="486" sId="1">
    <nc r="H168">
      <v>16.399999999999999</v>
    </nc>
  </rcc>
  <rcc rId="487" sId="1">
    <nc r="I168">
      <v>18.2</v>
    </nc>
  </rcc>
  <rcc rId="488" sId="1">
    <nc r="J168">
      <v>283</v>
    </nc>
  </rcc>
  <rcc rId="489" sId="1">
    <nc r="K168">
      <v>29</v>
    </nc>
  </rcc>
  <rcc rId="490" sId="1">
    <nc r="L168">
      <v>19.440000000000001</v>
    </nc>
  </rcc>
  <rcc rId="491" sId="1">
    <nc r="E170" t="inlineStr">
      <is>
        <t>Напиток из шиповника</t>
      </is>
    </nc>
  </rcc>
  <rcc rId="492" sId="1">
    <nc r="F170">
      <v>200</v>
    </nc>
  </rcc>
  <rcc rId="493" sId="1">
    <nc r="G170">
      <v>0.6</v>
    </nc>
  </rcc>
  <rcc rId="494" sId="1">
    <nc r="H170">
      <v>0.3</v>
    </nc>
  </rcc>
  <rcc rId="495" sId="1">
    <nc r="I170">
      <v>27</v>
    </nc>
  </rcc>
  <rcc rId="496" sId="1">
    <nc r="J170">
      <v>111</v>
    </nc>
  </rcc>
  <rcc rId="497" sId="1">
    <nc r="K170">
      <v>49</v>
    </nc>
  </rcc>
  <rcc rId="498" sId="1">
    <nc r="L170">
      <v>2.5</v>
    </nc>
  </rcc>
  <rcc rId="499" sId="1">
    <nc r="E171" t="inlineStr">
      <is>
        <t>Хлеб пшеничный</t>
      </is>
    </nc>
  </rcc>
  <rcc rId="500" sId="1">
    <nc r="F171">
      <v>40</v>
    </nc>
  </rcc>
  <rcc rId="501" sId="1">
    <nc r="G171">
      <v>7.6</v>
    </nc>
  </rcc>
  <rcc rId="502" sId="1">
    <nc r="H171">
      <v>0.8</v>
    </nc>
  </rcc>
  <rcc rId="503" sId="1">
    <nc r="I171">
      <v>49.2</v>
    </nc>
  </rcc>
  <rcc rId="504" sId="1">
    <nc r="J171">
      <v>235</v>
    </nc>
  </rcc>
  <rcc rId="505" sId="1">
    <nc r="K171">
      <v>5</v>
    </nc>
  </rcc>
  <rcc rId="506" sId="1">
    <nc r="L171">
      <v>2.06</v>
    </nc>
  </rcc>
  <rcc rId="507" sId="1">
    <nc r="E172" t="inlineStr">
      <is>
        <t xml:space="preserve">Хлеб ржаной </t>
      </is>
    </nc>
  </rcc>
  <rcc rId="508" sId="1">
    <nc r="F172">
      <v>20</v>
    </nc>
  </rcc>
  <rcc rId="509" sId="1">
    <nc r="G172">
      <v>6.6</v>
    </nc>
  </rcc>
  <rcc rId="510" sId="1">
    <nc r="H172">
      <v>1.2</v>
    </nc>
  </rcc>
  <rcc rId="511" sId="1">
    <nc r="I172">
      <v>33.4</v>
    </nc>
  </rcc>
  <rcc rId="512" sId="1">
    <nc r="J172">
      <v>173</v>
    </nc>
  </rcc>
  <rcc rId="513" sId="1">
    <nc r="K172">
      <v>4</v>
    </nc>
  </rcc>
  <rcc rId="514" sId="1">
    <nc r="L172">
      <v>0</v>
    </nc>
  </rcc>
  <rcc rId="515" sId="1">
    <nc r="E173" t="inlineStr">
      <is>
        <t>Сок фруктовый</t>
      </is>
    </nc>
  </rcc>
  <rcc rId="516" sId="1">
    <nc r="F173">
      <v>200</v>
    </nc>
  </rcc>
  <rcc rId="517" sId="1">
    <nc r="G173">
      <v>0.6</v>
    </nc>
  </rcc>
  <rcc rId="518" sId="1">
    <nc r="H173">
      <v>0.4</v>
    </nc>
  </rcc>
  <rcc rId="519" sId="1">
    <nc r="I173">
      <v>32.6</v>
    </nc>
  </rcc>
  <rcc rId="520" sId="1">
    <nc r="J173">
      <v>136</v>
    </nc>
  </rcc>
  <rcc rId="521" sId="1">
    <nc r="K173">
      <v>44</v>
    </nc>
  </rcc>
  <rcc rId="522" sId="1">
    <nc r="L173">
      <v>25</v>
    </nc>
  </rcc>
  <rcc rId="523" sId="1">
    <nc r="E185" t="inlineStr">
      <is>
        <t>Салат картофельный с зеленым горошком</t>
      </is>
    </nc>
  </rcc>
  <rcc rId="524" sId="1">
    <nc r="F185">
      <v>60</v>
    </nc>
  </rcc>
  <rcc rId="525" sId="1">
    <nc r="G185">
      <v>2.6</v>
    </nc>
  </rcc>
  <rcc rId="526" sId="1">
    <nc r="H185">
      <v>8</v>
    </nc>
  </rcc>
  <rcc rId="527" sId="1">
    <nc r="I185">
      <v>7.4</v>
    </nc>
  </rcc>
  <rcc rId="528" sId="1">
    <nc r="J185">
      <v>113</v>
    </nc>
  </rcc>
  <rcc rId="529" sId="1">
    <nc r="K185">
      <v>11</v>
    </nc>
  </rcc>
  <rcc rId="530" sId="1">
    <nc r="L185">
      <v>11.54</v>
    </nc>
  </rcc>
  <rcc rId="531" sId="1">
    <nc r="E186" t="inlineStr">
      <is>
        <t>Суп картофельный с бобовыми</t>
      </is>
    </nc>
  </rcc>
  <rcc rId="532" sId="1">
    <nc r="F186">
      <v>200</v>
    </nc>
  </rcc>
  <rcc rId="533" sId="1">
    <nc r="G186">
      <v>2.2999999999999998</v>
    </nc>
  </rcc>
  <rcc rId="534" sId="1">
    <nc r="H186">
      <v>4.25</v>
    </nc>
  </rcc>
  <rcc rId="535" sId="1">
    <nc r="I186">
      <v>15.12</v>
    </nc>
  </rcc>
  <rcc rId="536" sId="1">
    <nc r="J186">
      <v>108</v>
    </nc>
  </rcc>
  <rcc rId="537" sId="1">
    <nc r="K186">
      <v>23</v>
    </nc>
  </rcc>
  <rcc rId="538" sId="1">
    <nc r="L186">
      <v>14</v>
    </nc>
  </rcc>
  <rcc rId="539" sId="1">
    <nc r="E187" t="inlineStr">
      <is>
        <t>Котлета "здоровье"</t>
      </is>
    </nc>
  </rcc>
  <rcc rId="540" sId="1">
    <nc r="F187">
      <v>80</v>
    </nc>
  </rcc>
  <rcc rId="541" sId="1">
    <nc r="G187">
      <v>15</v>
    </nc>
  </rcc>
  <rcc rId="542" sId="1">
    <nc r="H187">
      <v>12.3</v>
    </nc>
  </rcc>
  <rcc rId="543" sId="1">
    <nc r="I187">
      <v>7</v>
    </nc>
  </rcc>
  <rcc rId="544" sId="1">
    <nc r="J187">
      <v>200</v>
    </nc>
  </rcc>
  <rcc rId="545" sId="1">
    <nc r="K187">
      <v>47</v>
    </nc>
  </rcc>
  <rcc rId="546" sId="1">
    <nc r="L187">
      <v>27.79</v>
    </nc>
  </rcc>
  <rcc rId="547" sId="1">
    <nc r="E188" t="inlineStr">
      <is>
        <t>Каша пшенная молочная</t>
      </is>
    </nc>
  </rcc>
  <rcc rId="548" sId="1">
    <nc r="F188">
      <v>150</v>
    </nc>
  </rcc>
  <rcc rId="549" sId="1">
    <nc r="G188">
      <v>7.4</v>
    </nc>
  </rcc>
  <rcc rId="550" sId="1">
    <nc r="H188">
      <v>9</v>
    </nc>
  </rcc>
  <rcc rId="551" sId="1">
    <nc r="I188">
      <v>34</v>
    </nc>
  </rcc>
  <rcc rId="552" sId="1">
    <nc r="J188">
      <v>247</v>
    </nc>
  </rcc>
  <rcc rId="553" sId="1">
    <nc r="K188">
      <v>32</v>
    </nc>
  </rcc>
  <rcc rId="554" sId="1">
    <nc r="L188">
      <v>7</v>
    </nc>
  </rcc>
  <rcc rId="555" sId="1">
    <nc r="E189" t="inlineStr">
      <is>
        <t>Чай с сахаром</t>
      </is>
    </nc>
  </rcc>
  <rcc rId="556" sId="1">
    <nc r="F189">
      <v>200</v>
    </nc>
  </rcc>
  <rcc rId="557" sId="1">
    <nc r="G189">
      <v>0.1</v>
    </nc>
  </rcc>
  <rcc rId="558" sId="1">
    <nc r="H189">
      <v>0</v>
    </nc>
  </rcc>
  <rcc rId="559" sId="1">
    <nc r="I189">
      <v>15</v>
    </nc>
  </rcc>
  <rcc rId="560" sId="1">
    <nc r="J189">
      <v>60</v>
    </nc>
  </rcc>
  <rcc rId="561" sId="1">
    <nc r="K189">
      <v>52</v>
    </nc>
  </rcc>
  <rcc rId="562" sId="1">
    <nc r="L189">
      <v>2.15</v>
    </nc>
  </rcc>
  <rcc rId="563" sId="1">
    <nc r="E190" t="inlineStr">
      <is>
        <t>Хлеб пшеничный</t>
      </is>
    </nc>
  </rcc>
  <rcc rId="564" sId="1">
    <nc r="F190">
      <v>40</v>
    </nc>
  </rcc>
  <rcc rId="565" sId="1">
    <nc r="G190">
      <v>7.6</v>
    </nc>
  </rcc>
  <rcc rId="566" sId="1">
    <nc r="H190">
      <v>0.8</v>
    </nc>
  </rcc>
  <rcc rId="567" sId="1">
    <nc r="I190">
      <v>49.2</v>
    </nc>
  </rcc>
  <rcc rId="568" sId="1">
    <nc r="J190">
      <v>235</v>
    </nc>
  </rcc>
  <rcc rId="569" sId="1">
    <nc r="K190">
      <v>5</v>
    </nc>
  </rcc>
  <rcc rId="570" sId="1">
    <nc r="L190">
      <v>4.5199999999999996</v>
    </nc>
  </rcc>
  <rcc rId="571" sId="1">
    <nc r="E191" t="inlineStr">
      <is>
        <t xml:space="preserve">Хлеб ржаной </t>
      </is>
    </nc>
  </rcc>
  <rcc rId="572" sId="1">
    <nc r="F191">
      <v>20</v>
    </nc>
  </rcc>
  <rcc rId="573" sId="1">
    <nc r="G191">
      <v>6.6</v>
    </nc>
  </rcc>
  <rcc rId="574" sId="1">
    <nc r="H191">
      <v>1.2</v>
    </nc>
  </rcc>
  <rcc rId="575" sId="1">
    <nc r="I191">
      <v>33.4</v>
    </nc>
  </rcc>
  <rcc rId="576" sId="1">
    <nc r="J191">
      <v>173</v>
    </nc>
  </rcc>
  <rcc rId="577" sId="1">
    <nc r="K191">
      <v>4</v>
    </nc>
  </rcc>
  <rcc rId="578" sId="1">
    <nc r="L191">
      <v>0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9" sId="1">
    <nc r="C1" t="inlineStr">
      <is>
        <t>МбОУ " Малокалмашинская Сош"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8DB07856-E95C-4854-A6AA-7765CF34792D}" name="Школа" id="-644475193" dateTime="2023-10-31T11:03:3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5" sqref="E15:P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80</v>
      </c>
      <c r="D1" s="64"/>
      <c r="E1" s="64"/>
      <c r="F1" s="12" t="s">
        <v>16</v>
      </c>
      <c r="G1" s="2" t="s">
        <v>17</v>
      </c>
      <c r="H1" s="65" t="s">
        <v>81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82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1.5</v>
      </c>
      <c r="H14" s="43">
        <v>6.5</v>
      </c>
      <c r="I14" s="43">
        <v>14.8</v>
      </c>
      <c r="J14" s="43">
        <v>124</v>
      </c>
      <c r="K14" s="44">
        <v>6</v>
      </c>
      <c r="L14" s="43">
        <v>8</v>
      </c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1.36</v>
      </c>
      <c r="H15" s="43">
        <v>11.9</v>
      </c>
      <c r="I15" s="43">
        <v>6.2</v>
      </c>
      <c r="J15" s="43">
        <v>66.400000000000006</v>
      </c>
      <c r="K15" s="44">
        <v>18</v>
      </c>
      <c r="L15" s="43">
        <v>12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80</v>
      </c>
      <c r="G16" s="43">
        <v>12.96</v>
      </c>
      <c r="H16" s="43">
        <v>16.48</v>
      </c>
      <c r="I16" s="43">
        <v>8.17</v>
      </c>
      <c r="J16" s="43">
        <v>232.81</v>
      </c>
      <c r="K16" s="44">
        <v>56</v>
      </c>
      <c r="L16" s="43">
        <v>23.44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7.5</v>
      </c>
      <c r="H17" s="43">
        <v>0.9</v>
      </c>
      <c r="I17" s="43">
        <v>38.700000000000003</v>
      </c>
      <c r="J17" s="43">
        <v>193</v>
      </c>
      <c r="K17" s="44">
        <v>34</v>
      </c>
      <c r="L17" s="43">
        <v>15</v>
      </c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0.5</v>
      </c>
      <c r="H18" s="43">
        <v>0</v>
      </c>
      <c r="I18" s="43">
        <v>27</v>
      </c>
      <c r="J18" s="43">
        <v>110</v>
      </c>
      <c r="K18" s="44">
        <v>53</v>
      </c>
      <c r="L18" s="43">
        <v>6.5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40</v>
      </c>
      <c r="G19" s="43">
        <v>7.6</v>
      </c>
      <c r="H19" s="43">
        <v>0.8</v>
      </c>
      <c r="I19" s="43">
        <v>49.2</v>
      </c>
      <c r="J19" s="43">
        <v>235</v>
      </c>
      <c r="K19" s="44">
        <v>5</v>
      </c>
      <c r="L19" s="43">
        <v>2.06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20</v>
      </c>
      <c r="G20" s="43">
        <v>6.6</v>
      </c>
      <c r="H20" s="43">
        <v>1.2</v>
      </c>
      <c r="I20" s="43">
        <v>33.4</v>
      </c>
      <c r="J20" s="43">
        <v>174</v>
      </c>
      <c r="K20" s="44">
        <v>4</v>
      </c>
      <c r="L20" s="43">
        <v>0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38.020000000000003</v>
      </c>
      <c r="H23" s="19">
        <f t="shared" si="2"/>
        <v>37.779999999999994</v>
      </c>
      <c r="I23" s="19">
        <f t="shared" si="2"/>
        <v>177.47</v>
      </c>
      <c r="J23" s="19">
        <f t="shared" si="2"/>
        <v>1135.21</v>
      </c>
      <c r="K23" s="25"/>
      <c r="L23" s="19">
        <f t="shared" ref="L23" si="3">SUM(L14:L22)</f>
        <v>67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750</v>
      </c>
      <c r="G24" s="32">
        <f t="shared" ref="G24:J24" si="4">G13+G23</f>
        <v>38.020000000000003</v>
      </c>
      <c r="H24" s="32">
        <f t="shared" si="4"/>
        <v>37.779999999999994</v>
      </c>
      <c r="I24" s="32">
        <f t="shared" si="4"/>
        <v>177.47</v>
      </c>
      <c r="J24" s="32">
        <f t="shared" si="4"/>
        <v>1135.21</v>
      </c>
      <c r="K24" s="32"/>
      <c r="L24" s="32">
        <f t="shared" ref="L24" si="5">L13+L23</f>
        <v>67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60</v>
      </c>
      <c r="G33" s="43">
        <v>0.84</v>
      </c>
      <c r="H33" s="43">
        <v>3.43</v>
      </c>
      <c r="I33" s="43">
        <v>7.35</v>
      </c>
      <c r="J33" s="43">
        <v>59.17</v>
      </c>
      <c r="K33" s="44">
        <v>7</v>
      </c>
      <c r="L33" s="43">
        <v>6</v>
      </c>
    </row>
    <row r="34" spans="1:12" ht="15" x14ac:dyDescent="0.25">
      <c r="A34" s="14"/>
      <c r="B34" s="15"/>
      <c r="C34" s="11"/>
      <c r="D34" s="7" t="s">
        <v>27</v>
      </c>
      <c r="E34" s="42" t="s">
        <v>47</v>
      </c>
      <c r="F34" s="43">
        <v>200</v>
      </c>
      <c r="G34" s="43">
        <v>2.9</v>
      </c>
      <c r="H34" s="43">
        <v>2.8</v>
      </c>
      <c r="I34" s="43">
        <v>17.899999999999999</v>
      </c>
      <c r="J34" s="43">
        <v>110</v>
      </c>
      <c r="K34" s="44">
        <v>16</v>
      </c>
      <c r="L34" s="43">
        <v>9</v>
      </c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80</v>
      </c>
      <c r="G35" s="43">
        <v>10.7</v>
      </c>
      <c r="H35" s="43">
        <v>9.3000000000000007</v>
      </c>
      <c r="I35" s="43">
        <v>5.7</v>
      </c>
      <c r="J35" s="43">
        <v>149</v>
      </c>
      <c r="K35" s="44">
        <v>41</v>
      </c>
      <c r="L35" s="43">
        <v>14.79</v>
      </c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5.0999999999999996</v>
      </c>
      <c r="H36" s="43">
        <v>6.3</v>
      </c>
      <c r="I36" s="43">
        <v>28.1</v>
      </c>
      <c r="J36" s="43">
        <v>179.7</v>
      </c>
      <c r="K36" s="44">
        <v>26</v>
      </c>
      <c r="L36" s="43">
        <v>8</v>
      </c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0.1</v>
      </c>
      <c r="H37" s="43">
        <v>0</v>
      </c>
      <c r="I37" s="43">
        <v>15</v>
      </c>
      <c r="J37" s="43">
        <v>60</v>
      </c>
      <c r="K37" s="44">
        <v>52</v>
      </c>
      <c r="L37" s="43">
        <v>2.15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40</v>
      </c>
      <c r="G38" s="43">
        <v>7.6</v>
      </c>
      <c r="H38" s="43">
        <v>0.8</v>
      </c>
      <c r="I38" s="43">
        <v>49.2</v>
      </c>
      <c r="J38" s="43">
        <v>235</v>
      </c>
      <c r="K38" s="44">
        <v>5</v>
      </c>
      <c r="L38" s="43">
        <v>2.06</v>
      </c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20</v>
      </c>
      <c r="G39" s="43">
        <v>6.6</v>
      </c>
      <c r="H39" s="43">
        <v>1.2</v>
      </c>
      <c r="I39" s="43">
        <v>33.4</v>
      </c>
      <c r="J39" s="43">
        <v>173</v>
      </c>
      <c r="K39" s="44">
        <v>4</v>
      </c>
      <c r="L39" s="43">
        <v>0</v>
      </c>
    </row>
    <row r="40" spans="1:12" ht="15" x14ac:dyDescent="0.25">
      <c r="A40" s="14"/>
      <c r="B40" s="15"/>
      <c r="C40" s="11"/>
      <c r="D40" s="6"/>
      <c r="E40" s="42" t="s">
        <v>51</v>
      </c>
      <c r="F40" s="43">
        <v>200</v>
      </c>
      <c r="G40" s="43">
        <v>0.6</v>
      </c>
      <c r="H40" s="43">
        <v>0.4</v>
      </c>
      <c r="I40" s="43">
        <v>32.6</v>
      </c>
      <c r="J40" s="43">
        <v>136</v>
      </c>
      <c r="K40" s="44">
        <v>44</v>
      </c>
      <c r="L40" s="43">
        <v>25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" si="10">SUM(G33:G41)</f>
        <v>34.440000000000005</v>
      </c>
      <c r="H42" s="19">
        <f t="shared" ref="H42" si="11">SUM(H33:H41)</f>
        <v>24.23</v>
      </c>
      <c r="I42" s="19">
        <f t="shared" ref="I42" si="12">SUM(I33:I41)</f>
        <v>189.25</v>
      </c>
      <c r="J42" s="19">
        <f t="shared" ref="J42:L42" si="13">SUM(J33:J41)</f>
        <v>1101.8699999999999</v>
      </c>
      <c r="K42" s="25"/>
      <c r="L42" s="19">
        <f t="shared" si="13"/>
        <v>67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950</v>
      </c>
      <c r="G43" s="32">
        <f t="shared" ref="G43" si="14">G32+G42</f>
        <v>34.440000000000005</v>
      </c>
      <c r="H43" s="32">
        <f t="shared" ref="H43" si="15">H32+H42</f>
        <v>24.23</v>
      </c>
      <c r="I43" s="32">
        <f t="shared" ref="I43" si="16">I32+I42</f>
        <v>189.25</v>
      </c>
      <c r="J43" s="32">
        <f t="shared" ref="J43:L43" si="17">J32+J42</f>
        <v>1101.8699999999999</v>
      </c>
      <c r="K43" s="32"/>
      <c r="L43" s="32">
        <f t="shared" si="17"/>
        <v>67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60</v>
      </c>
      <c r="G52" s="43">
        <v>1.05</v>
      </c>
      <c r="H52" s="43">
        <v>2.8</v>
      </c>
      <c r="I52" s="43">
        <v>7.7</v>
      </c>
      <c r="J52" s="43">
        <v>60.2</v>
      </c>
      <c r="K52" s="44">
        <v>8</v>
      </c>
      <c r="L52" s="43">
        <v>2</v>
      </c>
    </row>
    <row r="53" spans="1:12" ht="15" x14ac:dyDescent="0.25">
      <c r="A53" s="23"/>
      <c r="B53" s="15"/>
      <c r="C53" s="11"/>
      <c r="D53" s="7" t="s">
        <v>27</v>
      </c>
      <c r="E53" s="42" t="s">
        <v>53</v>
      </c>
      <c r="F53" s="43">
        <v>200</v>
      </c>
      <c r="G53" s="43">
        <v>2.7</v>
      </c>
      <c r="H53" s="43">
        <v>2.8</v>
      </c>
      <c r="I53" s="43">
        <v>18.8</v>
      </c>
      <c r="J53" s="43">
        <v>111</v>
      </c>
      <c r="K53" s="44">
        <v>15</v>
      </c>
      <c r="L53" s="43">
        <v>10</v>
      </c>
    </row>
    <row r="54" spans="1:12" ht="15" x14ac:dyDescent="0.25">
      <c r="A54" s="23"/>
      <c r="B54" s="15"/>
      <c r="C54" s="11"/>
      <c r="D54" s="7" t="s">
        <v>28</v>
      </c>
      <c r="E54" s="42" t="s">
        <v>83</v>
      </c>
      <c r="F54" s="43">
        <v>80</v>
      </c>
      <c r="G54" s="43">
        <v>12.2</v>
      </c>
      <c r="H54" s="43">
        <v>3.6</v>
      </c>
      <c r="I54" s="43">
        <v>6.2</v>
      </c>
      <c r="J54" s="43">
        <v>106.6</v>
      </c>
      <c r="K54" s="44">
        <v>42</v>
      </c>
      <c r="L54" s="43">
        <v>16.36</v>
      </c>
    </row>
    <row r="55" spans="1:12" ht="15" x14ac:dyDescent="0.25">
      <c r="A55" s="23"/>
      <c r="B55" s="15"/>
      <c r="C55" s="11"/>
      <c r="D55" s="7" t="s">
        <v>29</v>
      </c>
      <c r="E55" s="42" t="s">
        <v>54</v>
      </c>
      <c r="F55" s="43">
        <v>150</v>
      </c>
      <c r="G55" s="43">
        <v>5.26</v>
      </c>
      <c r="H55" s="43">
        <v>11.66</v>
      </c>
      <c r="I55" s="43">
        <v>0.52</v>
      </c>
      <c r="J55" s="43">
        <v>226</v>
      </c>
      <c r="K55" s="44">
        <v>35</v>
      </c>
      <c r="L55" s="43">
        <v>8</v>
      </c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1.4</v>
      </c>
      <c r="H56" s="43">
        <v>0</v>
      </c>
      <c r="I56" s="43">
        <v>29</v>
      </c>
      <c r="J56" s="43">
        <v>122</v>
      </c>
      <c r="K56" s="44">
        <v>51</v>
      </c>
      <c r="L56" s="43">
        <v>3.58</v>
      </c>
    </row>
    <row r="57" spans="1:12" ht="15" x14ac:dyDescent="0.25">
      <c r="A57" s="23"/>
      <c r="B57" s="15"/>
      <c r="C57" s="11"/>
      <c r="D57" s="7" t="s">
        <v>31</v>
      </c>
      <c r="E57" s="42" t="s">
        <v>56</v>
      </c>
      <c r="F57" s="43">
        <v>40</v>
      </c>
      <c r="G57" s="43">
        <v>7.6</v>
      </c>
      <c r="H57" s="43">
        <v>0.8</v>
      </c>
      <c r="I57" s="43">
        <v>49.2</v>
      </c>
      <c r="J57" s="43">
        <v>239</v>
      </c>
      <c r="K57" s="44">
        <v>5</v>
      </c>
      <c r="L57" s="43">
        <v>2.06</v>
      </c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20</v>
      </c>
      <c r="G58" s="43">
        <v>6.6</v>
      </c>
      <c r="H58" s="43">
        <v>1.2</v>
      </c>
      <c r="I58" s="43">
        <v>33.4</v>
      </c>
      <c r="J58" s="43">
        <v>173</v>
      </c>
      <c r="K58" s="44">
        <v>4</v>
      </c>
      <c r="L58" s="43">
        <v>0</v>
      </c>
    </row>
    <row r="59" spans="1:12" ht="15" x14ac:dyDescent="0.25">
      <c r="A59" s="23"/>
      <c r="B59" s="15"/>
      <c r="C59" s="11"/>
      <c r="D59" s="6"/>
      <c r="E59" s="42" t="s">
        <v>51</v>
      </c>
      <c r="F59" s="43">
        <v>200</v>
      </c>
      <c r="G59" s="43">
        <v>0.6</v>
      </c>
      <c r="H59" s="43">
        <v>0.4</v>
      </c>
      <c r="I59" s="43">
        <v>32.6</v>
      </c>
      <c r="J59" s="43">
        <v>136</v>
      </c>
      <c r="K59" s="44">
        <v>44</v>
      </c>
      <c r="L59" s="43">
        <v>25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950</v>
      </c>
      <c r="G61" s="19">
        <f t="shared" ref="G61" si="22">SUM(G52:G60)</f>
        <v>37.410000000000004</v>
      </c>
      <c r="H61" s="19">
        <f t="shared" ref="H61" si="23">SUM(H52:H60)</f>
        <v>23.259999999999998</v>
      </c>
      <c r="I61" s="19">
        <f t="shared" ref="I61" si="24">SUM(I52:I60)</f>
        <v>177.42000000000002</v>
      </c>
      <c r="J61" s="19">
        <f t="shared" ref="J61:L61" si="25">SUM(J52:J60)</f>
        <v>1173.8</v>
      </c>
      <c r="K61" s="25"/>
      <c r="L61" s="19">
        <f t="shared" si="25"/>
        <v>67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950</v>
      </c>
      <c r="G62" s="32">
        <f t="shared" ref="G62" si="26">G51+G61</f>
        <v>37.410000000000004</v>
      </c>
      <c r="H62" s="32">
        <f t="shared" ref="H62" si="27">H51+H61</f>
        <v>23.259999999999998</v>
      </c>
      <c r="I62" s="32">
        <f t="shared" ref="I62" si="28">I51+I61</f>
        <v>177.42000000000002</v>
      </c>
      <c r="J62" s="32">
        <f t="shared" ref="J62:L62" si="29">J51+J61</f>
        <v>1173.8</v>
      </c>
      <c r="K62" s="32"/>
      <c r="L62" s="32">
        <f t="shared" si="29"/>
        <v>67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57</v>
      </c>
      <c r="F71" s="43">
        <v>60</v>
      </c>
      <c r="G71" s="43">
        <v>1.7</v>
      </c>
      <c r="H71" s="43">
        <v>3</v>
      </c>
      <c r="I71" s="43">
        <v>3.6</v>
      </c>
      <c r="J71" s="43">
        <v>68</v>
      </c>
      <c r="K71" s="44">
        <v>12</v>
      </c>
      <c r="L71" s="43">
        <v>9</v>
      </c>
    </row>
    <row r="72" spans="1:12" ht="15" x14ac:dyDescent="0.25">
      <c r="A72" s="23"/>
      <c r="B72" s="15"/>
      <c r="C72" s="11"/>
      <c r="D72" s="7" t="s">
        <v>27</v>
      </c>
      <c r="E72" s="42" t="s">
        <v>58</v>
      </c>
      <c r="F72" s="43">
        <v>200</v>
      </c>
      <c r="G72" s="43">
        <v>2.1</v>
      </c>
      <c r="H72" s="43">
        <v>5.0999999999999996</v>
      </c>
      <c r="I72" s="43">
        <v>14.3</v>
      </c>
      <c r="J72" s="43">
        <v>113</v>
      </c>
      <c r="K72" s="44">
        <v>20</v>
      </c>
      <c r="L72" s="43">
        <v>18</v>
      </c>
    </row>
    <row r="73" spans="1:12" ht="15" x14ac:dyDescent="0.25">
      <c r="A73" s="23"/>
      <c r="B73" s="15"/>
      <c r="C73" s="11"/>
      <c r="D73" s="7" t="s">
        <v>28</v>
      </c>
      <c r="E73" s="42" t="s">
        <v>41</v>
      </c>
      <c r="F73" s="43">
        <v>80</v>
      </c>
      <c r="G73" s="43">
        <v>12.96</v>
      </c>
      <c r="H73" s="43">
        <v>16.48</v>
      </c>
      <c r="I73" s="43">
        <v>8.17</v>
      </c>
      <c r="J73" s="43">
        <v>232.81</v>
      </c>
      <c r="K73" s="44">
        <v>56</v>
      </c>
      <c r="L73" s="43">
        <v>24</v>
      </c>
    </row>
    <row r="74" spans="1:12" ht="15" x14ac:dyDescent="0.25">
      <c r="A74" s="23"/>
      <c r="B74" s="15"/>
      <c r="C74" s="11"/>
      <c r="D74" s="7" t="s">
        <v>29</v>
      </c>
      <c r="E74" s="42" t="s">
        <v>42</v>
      </c>
      <c r="F74" s="43">
        <v>150</v>
      </c>
      <c r="G74" s="43">
        <v>7.5</v>
      </c>
      <c r="H74" s="43">
        <v>0.9</v>
      </c>
      <c r="I74" s="43">
        <v>38.700000000000003</v>
      </c>
      <c r="J74" s="43">
        <v>193</v>
      </c>
      <c r="K74" s="44">
        <v>34</v>
      </c>
      <c r="L74" s="43">
        <v>11</v>
      </c>
    </row>
    <row r="75" spans="1:12" ht="15" x14ac:dyDescent="0.25">
      <c r="A75" s="23"/>
      <c r="B75" s="15"/>
      <c r="C75" s="11"/>
      <c r="D75" s="7" t="s">
        <v>30</v>
      </c>
      <c r="E75" s="42" t="s">
        <v>43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53</v>
      </c>
      <c r="L75" s="43">
        <v>2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40</v>
      </c>
      <c r="G76" s="43">
        <v>7.6</v>
      </c>
      <c r="H76" s="43">
        <v>0.8</v>
      </c>
      <c r="I76" s="43">
        <v>49.2</v>
      </c>
      <c r="J76" s="43">
        <v>235</v>
      </c>
      <c r="K76" s="44">
        <v>5</v>
      </c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20</v>
      </c>
      <c r="G77" s="43">
        <v>6.6</v>
      </c>
      <c r="H77" s="43">
        <v>1.2</v>
      </c>
      <c r="I77" s="43">
        <v>33.4</v>
      </c>
      <c r="J77" s="43">
        <v>173</v>
      </c>
      <c r="K77" s="44">
        <v>4</v>
      </c>
      <c r="L77" s="43">
        <v>0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38.96</v>
      </c>
      <c r="H80" s="19">
        <f t="shared" ref="H80" si="35">SUM(H71:H79)</f>
        <v>27.479999999999997</v>
      </c>
      <c r="I80" s="19">
        <f t="shared" ref="I80" si="36">SUM(I71:I79)</f>
        <v>174.37000000000003</v>
      </c>
      <c r="J80" s="19">
        <f t="shared" ref="J80:L80" si="37">SUM(J71:J79)</f>
        <v>1124.81</v>
      </c>
      <c r="K80" s="25"/>
      <c r="L80" s="19">
        <f t="shared" si="37"/>
        <v>67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750</v>
      </c>
      <c r="G81" s="32">
        <f t="shared" ref="G81" si="38">G70+G80</f>
        <v>38.96</v>
      </c>
      <c r="H81" s="32">
        <f t="shared" ref="H81" si="39">H70+H80</f>
        <v>27.479999999999997</v>
      </c>
      <c r="I81" s="32">
        <f t="shared" ref="I81" si="40">I70+I80</f>
        <v>174.37000000000003</v>
      </c>
      <c r="J81" s="32">
        <f t="shared" ref="J81:L81" si="41">J70+J80</f>
        <v>1124.81</v>
      </c>
      <c r="K81" s="32"/>
      <c r="L81" s="32">
        <f t="shared" si="41"/>
        <v>67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59</v>
      </c>
      <c r="F90" s="43">
        <v>60</v>
      </c>
      <c r="G90" s="43">
        <v>1.3</v>
      </c>
      <c r="H90" s="43">
        <v>7.6</v>
      </c>
      <c r="I90" s="43">
        <v>9.6999999999999993</v>
      </c>
      <c r="J90" s="43">
        <v>107</v>
      </c>
      <c r="K90" s="44">
        <v>10</v>
      </c>
      <c r="L90" s="43">
        <v>7</v>
      </c>
    </row>
    <row r="91" spans="1:12" ht="15" x14ac:dyDescent="0.25">
      <c r="A91" s="23"/>
      <c r="B91" s="15"/>
      <c r="C91" s="11"/>
      <c r="D91" s="7" t="s">
        <v>27</v>
      </c>
      <c r="E91" s="42" t="s">
        <v>60</v>
      </c>
      <c r="F91" s="43">
        <v>200</v>
      </c>
      <c r="G91" s="43">
        <v>2.2999999999999998</v>
      </c>
      <c r="H91" s="43">
        <v>4.25</v>
      </c>
      <c r="I91" s="43">
        <v>15.12</v>
      </c>
      <c r="J91" s="43">
        <v>108</v>
      </c>
      <c r="K91" s="44">
        <v>23</v>
      </c>
      <c r="L91" s="43">
        <v>11</v>
      </c>
    </row>
    <row r="92" spans="1:12" ht="15" x14ac:dyDescent="0.25">
      <c r="A92" s="23"/>
      <c r="B92" s="15"/>
      <c r="C92" s="11"/>
      <c r="D92" s="7" t="s">
        <v>28</v>
      </c>
      <c r="E92" s="42" t="s">
        <v>61</v>
      </c>
      <c r="F92" s="43">
        <v>150</v>
      </c>
      <c r="G92" s="43">
        <v>16</v>
      </c>
      <c r="H92" s="43">
        <v>15.9</v>
      </c>
      <c r="I92" s="43">
        <v>37.9</v>
      </c>
      <c r="J92" s="43">
        <v>359</v>
      </c>
      <c r="K92" s="44">
        <v>36</v>
      </c>
      <c r="L92" s="43">
        <v>18.5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50</v>
      </c>
      <c r="F94" s="43">
        <v>200</v>
      </c>
      <c r="G94" s="43">
        <v>0.1</v>
      </c>
      <c r="H94" s="43">
        <v>0</v>
      </c>
      <c r="I94" s="43">
        <v>15</v>
      </c>
      <c r="J94" s="43">
        <v>60</v>
      </c>
      <c r="K94" s="44">
        <v>52</v>
      </c>
      <c r="L94" s="43">
        <v>2.5</v>
      </c>
    </row>
    <row r="95" spans="1:12" ht="15" x14ac:dyDescent="0.25">
      <c r="A95" s="23"/>
      <c r="B95" s="15"/>
      <c r="C95" s="11"/>
      <c r="D95" s="7" t="s">
        <v>31</v>
      </c>
      <c r="E95" s="42" t="s">
        <v>62</v>
      </c>
      <c r="F95" s="43">
        <v>40</v>
      </c>
      <c r="G95" s="43">
        <v>7.6</v>
      </c>
      <c r="H95" s="43">
        <v>0.8</v>
      </c>
      <c r="I95" s="43">
        <v>49.2</v>
      </c>
      <c r="J95" s="43">
        <v>235</v>
      </c>
      <c r="K95" s="44">
        <v>5</v>
      </c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20</v>
      </c>
      <c r="G96" s="43">
        <v>6.6</v>
      </c>
      <c r="H96" s="43">
        <v>1.2</v>
      </c>
      <c r="I96" s="43">
        <v>33.4</v>
      </c>
      <c r="J96" s="43">
        <v>173</v>
      </c>
      <c r="K96" s="44">
        <v>4</v>
      </c>
      <c r="L96" s="43">
        <v>0</v>
      </c>
    </row>
    <row r="97" spans="1:12" ht="15" x14ac:dyDescent="0.25">
      <c r="A97" s="23"/>
      <c r="B97" s="15"/>
      <c r="C97" s="11"/>
      <c r="D97" s="6"/>
      <c r="E97" s="42" t="s">
        <v>51</v>
      </c>
      <c r="F97" s="43">
        <v>200</v>
      </c>
      <c r="G97" s="43">
        <v>0.6</v>
      </c>
      <c r="H97" s="43">
        <v>0.4</v>
      </c>
      <c r="I97" s="43">
        <v>32.6</v>
      </c>
      <c r="J97" s="43">
        <v>136</v>
      </c>
      <c r="K97" s="44">
        <v>44</v>
      </c>
      <c r="L97" s="43">
        <v>25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870</v>
      </c>
      <c r="G99" s="19">
        <f t="shared" ref="G99" si="46">SUM(G90:G98)</f>
        <v>34.500000000000007</v>
      </c>
      <c r="H99" s="19">
        <f t="shared" ref="H99" si="47">SUM(H90:H98)</f>
        <v>30.15</v>
      </c>
      <c r="I99" s="19">
        <f t="shared" ref="I99" si="48">SUM(I90:I98)</f>
        <v>192.92</v>
      </c>
      <c r="J99" s="19">
        <f t="shared" ref="J99:L99" si="49">SUM(J90:J98)</f>
        <v>1178</v>
      </c>
      <c r="K99" s="25"/>
      <c r="L99" s="19">
        <f t="shared" si="49"/>
        <v>67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870</v>
      </c>
      <c r="G100" s="32">
        <f t="shared" ref="G100" si="50">G89+G99</f>
        <v>34.500000000000007</v>
      </c>
      <c r="H100" s="32">
        <f t="shared" ref="H100" si="51">H89+H99</f>
        <v>30.15</v>
      </c>
      <c r="I100" s="32">
        <f t="shared" ref="I100" si="52">I89+I99</f>
        <v>192.92</v>
      </c>
      <c r="J100" s="32">
        <f t="shared" ref="J100:L100" si="53">J89+J99</f>
        <v>1178</v>
      </c>
      <c r="K100" s="32"/>
      <c r="L100" s="32">
        <f t="shared" si="53"/>
        <v>67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63</v>
      </c>
      <c r="F109" s="43">
        <v>60</v>
      </c>
      <c r="G109" s="43">
        <v>1.5</v>
      </c>
      <c r="H109" s="43">
        <v>0.1</v>
      </c>
      <c r="I109" s="43">
        <v>14.8</v>
      </c>
      <c r="J109" s="43">
        <v>65</v>
      </c>
      <c r="K109" s="44">
        <v>13</v>
      </c>
      <c r="L109" s="43">
        <v>9</v>
      </c>
    </row>
    <row r="110" spans="1:12" ht="15" x14ac:dyDescent="0.25">
      <c r="A110" s="23"/>
      <c r="B110" s="15"/>
      <c r="C110" s="11"/>
      <c r="D110" s="7" t="s">
        <v>27</v>
      </c>
      <c r="E110" s="42" t="s">
        <v>64</v>
      </c>
      <c r="F110" s="43">
        <v>200</v>
      </c>
      <c r="G110" s="43">
        <v>1.8</v>
      </c>
      <c r="H110" s="43">
        <v>5</v>
      </c>
      <c r="I110" s="43">
        <v>10.6</v>
      </c>
      <c r="J110" s="43">
        <v>95</v>
      </c>
      <c r="K110" s="44">
        <v>21</v>
      </c>
      <c r="L110" s="43">
        <v>12</v>
      </c>
    </row>
    <row r="111" spans="1:12" ht="15" x14ac:dyDescent="0.25">
      <c r="A111" s="23"/>
      <c r="B111" s="15"/>
      <c r="C111" s="11"/>
      <c r="D111" s="7" t="s">
        <v>28</v>
      </c>
      <c r="E111" s="42" t="s">
        <v>65</v>
      </c>
      <c r="F111" s="43">
        <v>80</v>
      </c>
      <c r="G111" s="43">
        <v>14.2</v>
      </c>
      <c r="H111" s="43">
        <v>14</v>
      </c>
      <c r="I111" s="43">
        <v>11.4</v>
      </c>
      <c r="J111" s="43">
        <v>229</v>
      </c>
      <c r="K111" s="44">
        <v>45</v>
      </c>
      <c r="L111" s="43">
        <v>22.48</v>
      </c>
    </row>
    <row r="112" spans="1:12" ht="15" x14ac:dyDescent="0.25">
      <c r="A112" s="23"/>
      <c r="B112" s="15"/>
      <c r="C112" s="11"/>
      <c r="D112" s="7" t="s">
        <v>29</v>
      </c>
      <c r="E112" s="42" t="s">
        <v>66</v>
      </c>
      <c r="F112" s="43">
        <v>150</v>
      </c>
      <c r="G112" s="43">
        <v>9.5</v>
      </c>
      <c r="H112" s="43">
        <v>7.7</v>
      </c>
      <c r="I112" s="43">
        <v>38.200000000000003</v>
      </c>
      <c r="J112" s="43">
        <v>264</v>
      </c>
      <c r="K112" s="44">
        <v>28</v>
      </c>
      <c r="L112" s="43">
        <v>16</v>
      </c>
    </row>
    <row r="113" spans="1:12" ht="15" x14ac:dyDescent="0.25">
      <c r="A113" s="23"/>
      <c r="B113" s="15"/>
      <c r="C113" s="11"/>
      <c r="D113" s="7" t="s">
        <v>30</v>
      </c>
      <c r="E113" s="42" t="s">
        <v>50</v>
      </c>
      <c r="F113" s="43">
        <v>200</v>
      </c>
      <c r="G113" s="43">
        <v>0.1</v>
      </c>
      <c r="H113" s="43">
        <v>0</v>
      </c>
      <c r="I113" s="43">
        <v>15</v>
      </c>
      <c r="J113" s="43">
        <v>60</v>
      </c>
      <c r="K113" s="44">
        <v>52</v>
      </c>
      <c r="L113" s="43">
        <v>3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40</v>
      </c>
      <c r="G114" s="43">
        <v>7.6</v>
      </c>
      <c r="H114" s="43">
        <v>0.8</v>
      </c>
      <c r="I114" s="43">
        <v>49.2</v>
      </c>
      <c r="J114" s="43">
        <v>235</v>
      </c>
      <c r="K114" s="44">
        <v>5</v>
      </c>
      <c r="L114" s="43">
        <v>4.5199999999999996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20</v>
      </c>
      <c r="G115" s="43">
        <v>6.6</v>
      </c>
      <c r="H115" s="43">
        <v>1.2</v>
      </c>
      <c r="I115" s="43">
        <v>33.4</v>
      </c>
      <c r="J115" s="43">
        <v>173</v>
      </c>
      <c r="K115" s="44">
        <v>4</v>
      </c>
      <c r="L115" s="43">
        <v>0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41.300000000000004</v>
      </c>
      <c r="H118" s="19">
        <f t="shared" si="56"/>
        <v>28.8</v>
      </c>
      <c r="I118" s="19">
        <f t="shared" si="56"/>
        <v>172.6</v>
      </c>
      <c r="J118" s="19">
        <f t="shared" si="56"/>
        <v>1121</v>
      </c>
      <c r="K118" s="25"/>
      <c r="L118" s="19">
        <f t="shared" ref="L118" si="57">SUM(L109:L117)</f>
        <v>67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750</v>
      </c>
      <c r="G119" s="32">
        <f t="shared" ref="G119" si="58">G108+G118</f>
        <v>41.300000000000004</v>
      </c>
      <c r="H119" s="32">
        <f t="shared" ref="H119" si="59">H108+H118</f>
        <v>28.8</v>
      </c>
      <c r="I119" s="32">
        <f t="shared" ref="I119" si="60">I108+I118</f>
        <v>172.6</v>
      </c>
      <c r="J119" s="32">
        <f t="shared" ref="J119:L119" si="61">J108+J118</f>
        <v>1121</v>
      </c>
      <c r="K119" s="32"/>
      <c r="L119" s="32">
        <f t="shared" si="61"/>
        <v>67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3">
        <v>60</v>
      </c>
      <c r="G128" s="43">
        <v>0.9</v>
      </c>
      <c r="H128" s="43">
        <v>6.93</v>
      </c>
      <c r="I128" s="43">
        <v>5.88</v>
      </c>
      <c r="J128" s="43">
        <v>84.35</v>
      </c>
      <c r="K128" s="44">
        <v>9</v>
      </c>
      <c r="L128" s="43">
        <v>10</v>
      </c>
    </row>
    <row r="129" spans="1:12" ht="15" x14ac:dyDescent="0.25">
      <c r="A129" s="14"/>
      <c r="B129" s="15"/>
      <c r="C129" s="11"/>
      <c r="D129" s="7" t="s">
        <v>27</v>
      </c>
      <c r="E129" s="42" t="s">
        <v>68</v>
      </c>
      <c r="F129" s="43">
        <v>200</v>
      </c>
      <c r="G129" s="43">
        <v>1.36</v>
      </c>
      <c r="H129" s="43">
        <v>11.9</v>
      </c>
      <c r="I129" s="43">
        <v>6.2</v>
      </c>
      <c r="J129" s="43">
        <v>66.400000000000006</v>
      </c>
      <c r="K129" s="44">
        <v>18</v>
      </c>
      <c r="L129" s="43">
        <v>15</v>
      </c>
    </row>
    <row r="130" spans="1:12" ht="15" x14ac:dyDescent="0.25">
      <c r="A130" s="14"/>
      <c r="B130" s="15"/>
      <c r="C130" s="11"/>
      <c r="D130" s="7" t="s">
        <v>28</v>
      </c>
      <c r="E130" s="42" t="s">
        <v>69</v>
      </c>
      <c r="F130" s="43">
        <v>80</v>
      </c>
      <c r="G130" s="43">
        <v>16.7</v>
      </c>
      <c r="H130" s="43">
        <v>24.7</v>
      </c>
      <c r="I130" s="43">
        <v>18.100000000000001</v>
      </c>
      <c r="J130" s="43">
        <v>362</v>
      </c>
      <c r="K130" s="44">
        <v>48</v>
      </c>
      <c r="L130" s="43">
        <v>25.36</v>
      </c>
    </row>
    <row r="131" spans="1:12" ht="15" x14ac:dyDescent="0.25">
      <c r="A131" s="14"/>
      <c r="B131" s="15"/>
      <c r="C131" s="11"/>
      <c r="D131" s="7" t="s">
        <v>29</v>
      </c>
      <c r="E131" s="42" t="s">
        <v>70</v>
      </c>
      <c r="F131" s="43">
        <v>150</v>
      </c>
      <c r="G131" s="43">
        <v>8.3000000000000007</v>
      </c>
      <c r="H131" s="43">
        <v>6.2</v>
      </c>
      <c r="I131" s="43">
        <v>34.799999999999997</v>
      </c>
      <c r="J131" s="43">
        <v>221</v>
      </c>
      <c r="K131" s="44">
        <v>31</v>
      </c>
      <c r="L131" s="43">
        <v>11</v>
      </c>
    </row>
    <row r="132" spans="1:12" ht="15" x14ac:dyDescent="0.2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1.4</v>
      </c>
      <c r="H132" s="43">
        <v>0</v>
      </c>
      <c r="I132" s="43">
        <v>29</v>
      </c>
      <c r="J132" s="43">
        <v>122</v>
      </c>
      <c r="K132" s="44">
        <v>51</v>
      </c>
      <c r="L132" s="43">
        <v>3.58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40</v>
      </c>
      <c r="G133" s="43">
        <v>7.6</v>
      </c>
      <c r="H133" s="43">
        <v>0.8</v>
      </c>
      <c r="I133" s="43">
        <v>49.2</v>
      </c>
      <c r="J133" s="43">
        <v>235</v>
      </c>
      <c r="K133" s="44">
        <v>5</v>
      </c>
      <c r="L133" s="43">
        <v>2.06</v>
      </c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20</v>
      </c>
      <c r="G134" s="43">
        <v>6.6</v>
      </c>
      <c r="H134" s="43">
        <v>1.2</v>
      </c>
      <c r="I134" s="43">
        <v>33.4</v>
      </c>
      <c r="J134" s="43">
        <v>173</v>
      </c>
      <c r="K134" s="44">
        <v>4</v>
      </c>
      <c r="L134" s="43">
        <v>0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42.86</v>
      </c>
      <c r="H137" s="19">
        <f t="shared" si="64"/>
        <v>51.730000000000004</v>
      </c>
      <c r="I137" s="19">
        <f t="shared" si="64"/>
        <v>176.58</v>
      </c>
      <c r="J137" s="19">
        <f t="shared" si="64"/>
        <v>1263.75</v>
      </c>
      <c r="K137" s="25"/>
      <c r="L137" s="19">
        <f t="shared" ref="L137" si="65">SUM(L128:L136)</f>
        <v>67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750</v>
      </c>
      <c r="G138" s="32">
        <f t="shared" ref="G138" si="66">G127+G137</f>
        <v>42.86</v>
      </c>
      <c r="H138" s="32">
        <f t="shared" ref="H138" si="67">H127+H137</f>
        <v>51.730000000000004</v>
      </c>
      <c r="I138" s="32">
        <f t="shared" ref="I138" si="68">I127+I137</f>
        <v>176.58</v>
      </c>
      <c r="J138" s="32">
        <f t="shared" ref="J138:L138" si="69">J127+J137</f>
        <v>1263.75</v>
      </c>
      <c r="K138" s="32"/>
      <c r="L138" s="32">
        <f t="shared" si="69"/>
        <v>67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46</v>
      </c>
      <c r="F147" s="43">
        <v>60</v>
      </c>
      <c r="G147" s="43">
        <v>0.84</v>
      </c>
      <c r="H147" s="43">
        <v>3.43</v>
      </c>
      <c r="I147" s="43">
        <v>7.35</v>
      </c>
      <c r="J147" s="43">
        <v>59.17</v>
      </c>
      <c r="K147" s="44">
        <v>7</v>
      </c>
      <c r="L147" s="43">
        <v>5</v>
      </c>
    </row>
    <row r="148" spans="1:12" ht="15" x14ac:dyDescent="0.25">
      <c r="A148" s="23"/>
      <c r="B148" s="15"/>
      <c r="C148" s="11"/>
      <c r="D148" s="7" t="s">
        <v>27</v>
      </c>
      <c r="E148" s="42" t="s">
        <v>53</v>
      </c>
      <c r="F148" s="43">
        <v>200</v>
      </c>
      <c r="G148" s="43">
        <v>2.7</v>
      </c>
      <c r="H148" s="43">
        <v>2.8</v>
      </c>
      <c r="I148" s="43">
        <v>18.8</v>
      </c>
      <c r="J148" s="43">
        <v>111</v>
      </c>
      <c r="K148" s="44">
        <v>15</v>
      </c>
      <c r="L148" s="43">
        <v>10</v>
      </c>
    </row>
    <row r="149" spans="1:12" ht="15" x14ac:dyDescent="0.25">
      <c r="A149" s="23"/>
      <c r="B149" s="15"/>
      <c r="C149" s="11"/>
      <c r="D149" s="7" t="s">
        <v>28</v>
      </c>
      <c r="E149" s="42" t="s">
        <v>71</v>
      </c>
      <c r="F149" s="43">
        <v>80</v>
      </c>
      <c r="G149" s="43">
        <v>13.3</v>
      </c>
      <c r="H149" s="43">
        <v>7.2</v>
      </c>
      <c r="I149" s="43">
        <v>6.3</v>
      </c>
      <c r="J149" s="43">
        <v>143</v>
      </c>
      <c r="K149" s="44">
        <v>43</v>
      </c>
      <c r="L149" s="43">
        <v>13.94</v>
      </c>
    </row>
    <row r="150" spans="1:12" ht="15" x14ac:dyDescent="0.25">
      <c r="A150" s="23"/>
      <c r="B150" s="15"/>
      <c r="C150" s="11"/>
      <c r="D150" s="7" t="s">
        <v>29</v>
      </c>
      <c r="E150" s="42" t="s">
        <v>72</v>
      </c>
      <c r="F150" s="43">
        <v>150</v>
      </c>
      <c r="G150" s="43">
        <v>6.28</v>
      </c>
      <c r="H150" s="43">
        <v>11.8</v>
      </c>
      <c r="I150" s="43">
        <v>37</v>
      </c>
      <c r="J150" s="43">
        <v>279</v>
      </c>
      <c r="K150" s="44">
        <v>37</v>
      </c>
      <c r="L150" s="43">
        <v>9</v>
      </c>
    </row>
    <row r="151" spans="1:12" ht="15" x14ac:dyDescent="0.25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0.5</v>
      </c>
      <c r="H151" s="43">
        <v>0</v>
      </c>
      <c r="I151" s="43">
        <v>27</v>
      </c>
      <c r="J151" s="43">
        <v>110</v>
      </c>
      <c r="K151" s="44">
        <v>53</v>
      </c>
      <c r="L151" s="43">
        <v>2</v>
      </c>
    </row>
    <row r="152" spans="1:12" ht="15" x14ac:dyDescent="0.25">
      <c r="A152" s="23"/>
      <c r="B152" s="15"/>
      <c r="C152" s="11"/>
      <c r="D152" s="7" t="s">
        <v>31</v>
      </c>
      <c r="E152" s="42" t="s">
        <v>62</v>
      </c>
      <c r="F152" s="43">
        <v>40</v>
      </c>
      <c r="G152" s="43">
        <v>7.6</v>
      </c>
      <c r="H152" s="43">
        <v>0.8</v>
      </c>
      <c r="I152" s="43">
        <v>49.2</v>
      </c>
      <c r="J152" s="43">
        <v>235</v>
      </c>
      <c r="K152" s="44">
        <v>5</v>
      </c>
      <c r="L152" s="43">
        <v>2.06</v>
      </c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20</v>
      </c>
      <c r="G153" s="43">
        <v>6.6</v>
      </c>
      <c r="H153" s="43">
        <v>1.2</v>
      </c>
      <c r="I153" s="43">
        <v>33.4</v>
      </c>
      <c r="J153" s="43">
        <v>173</v>
      </c>
      <c r="K153" s="44">
        <v>4</v>
      </c>
      <c r="L153" s="43">
        <v>0</v>
      </c>
    </row>
    <row r="154" spans="1:12" ht="15" x14ac:dyDescent="0.25">
      <c r="A154" s="23"/>
      <c r="B154" s="15"/>
      <c r="C154" s="11"/>
      <c r="D154" s="6"/>
      <c r="E154" s="42" t="s">
        <v>51</v>
      </c>
      <c r="F154" s="43">
        <v>200</v>
      </c>
      <c r="G154" s="43">
        <v>0.6</v>
      </c>
      <c r="H154" s="43">
        <v>0.4</v>
      </c>
      <c r="I154" s="43">
        <v>32.6</v>
      </c>
      <c r="J154" s="43">
        <v>136</v>
      </c>
      <c r="K154" s="44">
        <v>44</v>
      </c>
      <c r="L154" s="43">
        <v>25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950</v>
      </c>
      <c r="G156" s="19">
        <f t="shared" ref="G156:J156" si="72">SUM(G147:G155)</f>
        <v>38.42</v>
      </c>
      <c r="H156" s="19">
        <f t="shared" si="72"/>
        <v>27.63</v>
      </c>
      <c r="I156" s="19">
        <f t="shared" si="72"/>
        <v>211.64999999999998</v>
      </c>
      <c r="J156" s="19">
        <f t="shared" si="72"/>
        <v>1246.17</v>
      </c>
      <c r="K156" s="25"/>
      <c r="L156" s="19">
        <f t="shared" ref="L156" si="73">SUM(L147:L155)</f>
        <v>67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950</v>
      </c>
      <c r="G157" s="32">
        <f t="shared" ref="G157" si="74">G146+G156</f>
        <v>38.42</v>
      </c>
      <c r="H157" s="32">
        <f t="shared" ref="H157" si="75">H146+H156</f>
        <v>27.63</v>
      </c>
      <c r="I157" s="32">
        <f t="shared" ref="I157" si="76">I146+I156</f>
        <v>211.64999999999998</v>
      </c>
      <c r="J157" s="32">
        <f t="shared" ref="J157:L157" si="77">J146+J156</f>
        <v>1246.17</v>
      </c>
      <c r="K157" s="32"/>
      <c r="L157" s="32">
        <f t="shared" si="77"/>
        <v>67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39</v>
      </c>
      <c r="F166" s="43">
        <v>60</v>
      </c>
      <c r="G166" s="43">
        <v>1.5</v>
      </c>
      <c r="H166" s="43">
        <v>6.5</v>
      </c>
      <c r="I166" s="43">
        <v>14.8</v>
      </c>
      <c r="J166" s="43">
        <v>124</v>
      </c>
      <c r="K166" s="44">
        <v>6</v>
      </c>
      <c r="L166" s="43">
        <v>7</v>
      </c>
    </row>
    <row r="167" spans="1:12" ht="15" x14ac:dyDescent="0.25">
      <c r="A167" s="23"/>
      <c r="B167" s="15"/>
      <c r="C167" s="11"/>
      <c r="D167" s="7" t="s">
        <v>27</v>
      </c>
      <c r="E167" s="42" t="s">
        <v>73</v>
      </c>
      <c r="F167" s="43">
        <v>200</v>
      </c>
      <c r="G167" s="43">
        <v>2.7</v>
      </c>
      <c r="H167" s="43">
        <v>2.6</v>
      </c>
      <c r="I167" s="43">
        <v>19.3</v>
      </c>
      <c r="J167" s="43">
        <v>113</v>
      </c>
      <c r="K167" s="44">
        <v>22</v>
      </c>
      <c r="L167" s="43">
        <v>11</v>
      </c>
    </row>
    <row r="168" spans="1:12" ht="15" x14ac:dyDescent="0.25">
      <c r="A168" s="23"/>
      <c r="B168" s="15"/>
      <c r="C168" s="11"/>
      <c r="D168" s="7" t="s">
        <v>28</v>
      </c>
      <c r="E168" s="42" t="s">
        <v>74</v>
      </c>
      <c r="F168" s="43">
        <v>150</v>
      </c>
      <c r="G168" s="43">
        <v>15.7</v>
      </c>
      <c r="H168" s="43">
        <v>16.399999999999999</v>
      </c>
      <c r="I168" s="43">
        <v>18.2</v>
      </c>
      <c r="J168" s="43">
        <v>283</v>
      </c>
      <c r="K168" s="44">
        <v>29</v>
      </c>
      <c r="L168" s="43">
        <v>19.440000000000001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75</v>
      </c>
      <c r="F170" s="43">
        <v>200</v>
      </c>
      <c r="G170" s="43">
        <v>0.6</v>
      </c>
      <c r="H170" s="43">
        <v>0.3</v>
      </c>
      <c r="I170" s="43">
        <v>27</v>
      </c>
      <c r="J170" s="43">
        <v>111</v>
      </c>
      <c r="K170" s="44">
        <v>49</v>
      </c>
      <c r="L170" s="43">
        <v>2.5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40</v>
      </c>
      <c r="G171" s="43">
        <v>7.6</v>
      </c>
      <c r="H171" s="43">
        <v>0.8</v>
      </c>
      <c r="I171" s="43">
        <v>49.2</v>
      </c>
      <c r="J171" s="43">
        <v>235</v>
      </c>
      <c r="K171" s="44">
        <v>5</v>
      </c>
      <c r="L171" s="43">
        <v>2.06</v>
      </c>
    </row>
    <row r="172" spans="1:12" ht="15" x14ac:dyDescent="0.25">
      <c r="A172" s="23"/>
      <c r="B172" s="15"/>
      <c r="C172" s="11"/>
      <c r="D172" s="7" t="s">
        <v>32</v>
      </c>
      <c r="E172" s="42" t="s">
        <v>76</v>
      </c>
      <c r="F172" s="43">
        <v>20</v>
      </c>
      <c r="G172" s="43">
        <v>6.6</v>
      </c>
      <c r="H172" s="43">
        <v>1.2</v>
      </c>
      <c r="I172" s="43">
        <v>33.4</v>
      </c>
      <c r="J172" s="43">
        <v>173</v>
      </c>
      <c r="K172" s="44">
        <v>4</v>
      </c>
      <c r="L172" s="43">
        <v>0</v>
      </c>
    </row>
    <row r="173" spans="1:12" ht="15" x14ac:dyDescent="0.25">
      <c r="A173" s="23"/>
      <c r="B173" s="15"/>
      <c r="C173" s="11"/>
      <c r="D173" s="6"/>
      <c r="E173" s="42" t="s">
        <v>51</v>
      </c>
      <c r="F173" s="43">
        <v>200</v>
      </c>
      <c r="G173" s="43">
        <v>0.6</v>
      </c>
      <c r="H173" s="43">
        <v>0.4</v>
      </c>
      <c r="I173" s="43">
        <v>32.6</v>
      </c>
      <c r="J173" s="43">
        <v>136</v>
      </c>
      <c r="K173" s="44">
        <v>44</v>
      </c>
      <c r="L173" s="43">
        <v>25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35.300000000000004</v>
      </c>
      <c r="H175" s="19">
        <f t="shared" si="80"/>
        <v>28.2</v>
      </c>
      <c r="I175" s="19">
        <f t="shared" si="80"/>
        <v>194.5</v>
      </c>
      <c r="J175" s="19">
        <f t="shared" si="80"/>
        <v>1175</v>
      </c>
      <c r="K175" s="25"/>
      <c r="L175" s="19">
        <f t="shared" ref="L175" si="81">SUM(L166:L174)</f>
        <v>67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870</v>
      </c>
      <c r="G176" s="32">
        <f t="shared" ref="G176" si="82">G165+G175</f>
        <v>35.300000000000004</v>
      </c>
      <c r="H176" s="32">
        <f t="shared" ref="H176" si="83">H165+H175</f>
        <v>28.2</v>
      </c>
      <c r="I176" s="32">
        <f t="shared" ref="I176" si="84">I165+I175</f>
        <v>194.5</v>
      </c>
      <c r="J176" s="32">
        <f t="shared" ref="J176:L176" si="85">J165+J175</f>
        <v>1175</v>
      </c>
      <c r="K176" s="32"/>
      <c r="L176" s="32">
        <f t="shared" si="85"/>
        <v>67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77</v>
      </c>
      <c r="F185" s="43">
        <v>60</v>
      </c>
      <c r="G185" s="43">
        <v>2.6</v>
      </c>
      <c r="H185" s="43">
        <v>8</v>
      </c>
      <c r="I185" s="43">
        <v>7.4</v>
      </c>
      <c r="J185" s="43">
        <v>113</v>
      </c>
      <c r="K185" s="44">
        <v>11</v>
      </c>
      <c r="L185" s="43">
        <v>11.54</v>
      </c>
    </row>
    <row r="186" spans="1:12" ht="15" x14ac:dyDescent="0.25">
      <c r="A186" s="23"/>
      <c r="B186" s="15"/>
      <c r="C186" s="11"/>
      <c r="D186" s="7" t="s">
        <v>27</v>
      </c>
      <c r="E186" s="42" t="s">
        <v>60</v>
      </c>
      <c r="F186" s="43">
        <v>200</v>
      </c>
      <c r="G186" s="43">
        <v>2.2999999999999998</v>
      </c>
      <c r="H186" s="43">
        <v>4.25</v>
      </c>
      <c r="I186" s="43">
        <v>15.12</v>
      </c>
      <c r="J186" s="43">
        <v>108</v>
      </c>
      <c r="K186" s="44">
        <v>23</v>
      </c>
      <c r="L186" s="43">
        <v>14</v>
      </c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>
        <v>80</v>
      </c>
      <c r="G187" s="43">
        <v>15</v>
      </c>
      <c r="H187" s="43">
        <v>12.3</v>
      </c>
      <c r="I187" s="43">
        <v>7</v>
      </c>
      <c r="J187" s="43">
        <v>200</v>
      </c>
      <c r="K187" s="44">
        <v>47</v>
      </c>
      <c r="L187" s="43">
        <v>27.79</v>
      </c>
    </row>
    <row r="188" spans="1:12" ht="15" x14ac:dyDescent="0.25">
      <c r="A188" s="23"/>
      <c r="B188" s="15"/>
      <c r="C188" s="11"/>
      <c r="D188" s="7" t="s">
        <v>29</v>
      </c>
      <c r="E188" s="42" t="s">
        <v>79</v>
      </c>
      <c r="F188" s="43">
        <v>150</v>
      </c>
      <c r="G188" s="43">
        <v>7.4</v>
      </c>
      <c r="H188" s="43">
        <v>9</v>
      </c>
      <c r="I188" s="43">
        <v>34</v>
      </c>
      <c r="J188" s="43">
        <v>247</v>
      </c>
      <c r="K188" s="44">
        <v>32</v>
      </c>
      <c r="L188" s="43">
        <v>7</v>
      </c>
    </row>
    <row r="189" spans="1:12" ht="15" x14ac:dyDescent="0.2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0.1</v>
      </c>
      <c r="H189" s="43">
        <v>0</v>
      </c>
      <c r="I189" s="43">
        <v>15</v>
      </c>
      <c r="J189" s="43">
        <v>60</v>
      </c>
      <c r="K189" s="44">
        <v>52</v>
      </c>
      <c r="L189" s="43">
        <v>2.15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40</v>
      </c>
      <c r="G190" s="43">
        <v>7.6</v>
      </c>
      <c r="H190" s="43">
        <v>0.8</v>
      </c>
      <c r="I190" s="43">
        <v>49.2</v>
      </c>
      <c r="J190" s="43">
        <v>235</v>
      </c>
      <c r="K190" s="44">
        <v>5</v>
      </c>
      <c r="L190" s="43">
        <v>4.5199999999999996</v>
      </c>
    </row>
    <row r="191" spans="1:12" ht="15" x14ac:dyDescent="0.25">
      <c r="A191" s="23"/>
      <c r="B191" s="15"/>
      <c r="C191" s="11"/>
      <c r="D191" s="7" t="s">
        <v>32</v>
      </c>
      <c r="E191" s="42" t="s">
        <v>76</v>
      </c>
      <c r="F191" s="43">
        <v>20</v>
      </c>
      <c r="G191" s="43">
        <v>6.6</v>
      </c>
      <c r="H191" s="43">
        <v>1.2</v>
      </c>
      <c r="I191" s="43">
        <v>33.4</v>
      </c>
      <c r="J191" s="43">
        <v>173</v>
      </c>
      <c r="K191" s="44">
        <v>4</v>
      </c>
      <c r="L191" s="43">
        <v>0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41.6</v>
      </c>
      <c r="H194" s="19">
        <f t="shared" si="88"/>
        <v>35.549999999999997</v>
      </c>
      <c r="I194" s="19">
        <f t="shared" si="88"/>
        <v>161.12</v>
      </c>
      <c r="J194" s="19">
        <f t="shared" si="88"/>
        <v>1136</v>
      </c>
      <c r="K194" s="25"/>
      <c r="L194" s="19">
        <f t="shared" ref="L194" si="89">SUM(L185:L193)</f>
        <v>67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750</v>
      </c>
      <c r="G195" s="32">
        <f t="shared" ref="G195" si="90">G184+G194</f>
        <v>41.6</v>
      </c>
      <c r="H195" s="32">
        <f t="shared" ref="H195" si="91">H184+H194</f>
        <v>35.549999999999997</v>
      </c>
      <c r="I195" s="32">
        <f t="shared" ref="I195" si="92">I184+I194</f>
        <v>161.12</v>
      </c>
      <c r="J195" s="32">
        <f t="shared" ref="J195:L195" si="93">J184+J194</f>
        <v>1136</v>
      </c>
      <c r="K195" s="32"/>
      <c r="L195" s="32">
        <f t="shared" si="93"/>
        <v>67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834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38.281000000000006</v>
      </c>
      <c r="H196" s="34">
        <f t="shared" si="94"/>
        <v>31.481000000000002</v>
      </c>
      <c r="I196" s="34">
        <f t="shared" si="94"/>
        <v>182.78799999999995</v>
      </c>
      <c r="J196" s="34">
        <f t="shared" si="94"/>
        <v>1165.5610000000001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</v>
      </c>
    </row>
  </sheetData>
  <sheetProtection sheet="1" objects="1" scenarios="1" insertColumns="0" insertRows="0" insertHyperlinks="0"/>
  <customSheetViews>
    <customSheetView guid="{9E6EB124-047F-44EC-803D-9DD14A7ECF1D}">
      <pane xSplit="4" ySplit="5" topLeftCell="E6" activePane="bottomRight" state="frozen"/>
      <selection pane="bottomRight" activeCell="E15" sqref="E15:P15"/>
      <pageMargins left="0.7" right="0.7" top="0.75" bottom="0.75" header="0.3" footer="0.3"/>
      <pageSetup paperSize="9" orientation="portrait"/>
    </customSheetView>
    <customSheetView guid="{4FDF4A63-3B5B-46B5-B323-D5DDF4594D8C}">
      <pane xSplit="4" ySplit="5" topLeftCell="E6" activePane="bottomRight" state="frozen"/>
      <selection pane="bottomRight" activeCell="L196" sqref="A1:L196"/>
      <pageMargins left="0.7" right="0.7" top="0.75" bottom="0.75" header="0.3" footer="0.3"/>
      <pageSetup paperSize="9" orientation="portrait"/>
    </customSheetView>
  </customSheetViews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topLeftCell="A100" workbookViewId="0">
      <selection activeCell="O224" sqref="O224"/>
    </sheetView>
  </sheetViews>
  <sheetFormatPr defaultRowHeight="15" x14ac:dyDescent="0.25"/>
  <cols>
    <col min="1" max="1" width="4.7109375" customWidth="1"/>
    <col min="2" max="2" width="5.28515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</cols>
  <sheetData>
    <row r="1" spans="1:12" x14ac:dyDescent="0.25">
      <c r="A1" s="1" t="s">
        <v>7</v>
      </c>
      <c r="B1" s="2"/>
      <c r="C1" s="58" t="s">
        <v>80</v>
      </c>
      <c r="D1" s="53"/>
      <c r="E1" s="53"/>
      <c r="F1" s="12" t="s">
        <v>16</v>
      </c>
      <c r="G1" s="2" t="s">
        <v>17</v>
      </c>
      <c r="H1" s="57" t="s">
        <v>81</v>
      </c>
      <c r="I1" s="54"/>
      <c r="J1" s="54"/>
      <c r="K1" s="54"/>
      <c r="L1" s="2"/>
    </row>
    <row r="2" spans="1:12" ht="18" x14ac:dyDescent="0.25">
      <c r="A2" s="35" t="s">
        <v>6</v>
      </c>
      <c r="B2" s="2"/>
      <c r="C2" s="2"/>
      <c r="D2" s="1"/>
      <c r="E2" s="2"/>
      <c r="F2" s="2"/>
      <c r="G2" s="2" t="s">
        <v>18</v>
      </c>
      <c r="H2" s="56" t="s">
        <v>82</v>
      </c>
      <c r="I2" s="54"/>
      <c r="J2" s="54"/>
      <c r="K2" s="54"/>
      <c r="L2" s="2"/>
    </row>
    <row r="3" spans="1:12" x14ac:dyDescent="0.25">
      <c r="A3" s="4" t="s">
        <v>8</v>
      </c>
      <c r="B3" s="2"/>
      <c r="C3" s="2"/>
      <c r="D3" s="3"/>
      <c r="E3" s="38" t="s">
        <v>9</v>
      </c>
      <c r="F3" s="2"/>
      <c r="G3" s="2" t="s">
        <v>19</v>
      </c>
      <c r="H3" s="48"/>
      <c r="I3" s="48"/>
      <c r="J3" s="49">
        <v>2023</v>
      </c>
      <c r="K3" s="50"/>
      <c r="L3" s="2"/>
    </row>
    <row r="4" spans="1:12" ht="15.75" thickBot="1" x14ac:dyDescent="0.3">
      <c r="A4" s="2"/>
      <c r="B4" s="2"/>
      <c r="C4" s="2"/>
      <c r="D4" s="4"/>
      <c r="E4" s="2"/>
      <c r="F4" s="2"/>
      <c r="G4" s="2"/>
      <c r="H4" s="47" t="s">
        <v>36</v>
      </c>
      <c r="I4" s="47" t="s">
        <v>37</v>
      </c>
      <c r="J4" s="47" t="s">
        <v>38</v>
      </c>
      <c r="K4" s="2"/>
      <c r="L4" s="2"/>
    </row>
    <row r="5" spans="1:12" ht="34.5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1.5</v>
      </c>
      <c r="H14" s="43">
        <v>6.5</v>
      </c>
      <c r="I14" s="43">
        <v>14.8</v>
      </c>
      <c r="J14" s="43">
        <v>124</v>
      </c>
      <c r="K14" s="44">
        <v>6</v>
      </c>
      <c r="L14" s="43">
        <v>8</v>
      </c>
    </row>
    <row r="15" spans="1:12" x14ac:dyDescent="0.25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1.36</v>
      </c>
      <c r="H15" s="43">
        <v>11.9</v>
      </c>
      <c r="I15" s="43">
        <v>6.2</v>
      </c>
      <c r="J15" s="43">
        <v>66.400000000000006</v>
      </c>
      <c r="K15" s="44">
        <v>18</v>
      </c>
      <c r="L15" s="43">
        <v>12</v>
      </c>
    </row>
    <row r="16" spans="1:12" x14ac:dyDescent="0.25">
      <c r="A16" s="23"/>
      <c r="B16" s="15"/>
      <c r="C16" s="11"/>
      <c r="D16" s="7" t="s">
        <v>28</v>
      </c>
      <c r="E16" s="42" t="s">
        <v>41</v>
      </c>
      <c r="F16" s="43">
        <v>80</v>
      </c>
      <c r="G16" s="43">
        <v>12.96</v>
      </c>
      <c r="H16" s="43">
        <v>16.48</v>
      </c>
      <c r="I16" s="43">
        <v>8.17</v>
      </c>
      <c r="J16" s="43">
        <v>232.81</v>
      </c>
      <c r="K16" s="44">
        <v>56</v>
      </c>
      <c r="L16" s="43">
        <v>23.44</v>
      </c>
    </row>
    <row r="17" spans="1:12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7.5</v>
      </c>
      <c r="H17" s="43">
        <v>0.9</v>
      </c>
      <c r="I17" s="43">
        <v>38.700000000000003</v>
      </c>
      <c r="J17" s="43">
        <v>193</v>
      </c>
      <c r="K17" s="44">
        <v>34</v>
      </c>
      <c r="L17" s="43">
        <v>15</v>
      </c>
    </row>
    <row r="18" spans="1:12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0.5</v>
      </c>
      <c r="H18" s="43">
        <v>0</v>
      </c>
      <c r="I18" s="43">
        <v>27</v>
      </c>
      <c r="J18" s="43">
        <v>110</v>
      </c>
      <c r="K18" s="44">
        <v>53</v>
      </c>
      <c r="L18" s="43">
        <v>6.5</v>
      </c>
    </row>
    <row r="19" spans="1:12" x14ac:dyDescent="0.25">
      <c r="A19" s="23"/>
      <c r="B19" s="15"/>
      <c r="C19" s="11"/>
      <c r="D19" s="7" t="s">
        <v>31</v>
      </c>
      <c r="E19" s="42" t="s">
        <v>44</v>
      </c>
      <c r="F19" s="43">
        <v>40</v>
      </c>
      <c r="G19" s="43">
        <v>7.6</v>
      </c>
      <c r="H19" s="43">
        <v>0.8</v>
      </c>
      <c r="I19" s="43">
        <v>49.2</v>
      </c>
      <c r="J19" s="43">
        <v>235</v>
      </c>
      <c r="K19" s="44">
        <v>5</v>
      </c>
      <c r="L19" s="43">
        <v>2.06</v>
      </c>
    </row>
    <row r="20" spans="1:12" x14ac:dyDescent="0.25">
      <c r="A20" s="23"/>
      <c r="B20" s="15"/>
      <c r="C20" s="11"/>
      <c r="D20" s="7" t="s">
        <v>32</v>
      </c>
      <c r="E20" s="42" t="s">
        <v>45</v>
      </c>
      <c r="F20" s="43">
        <v>20</v>
      </c>
      <c r="G20" s="43">
        <v>6.6</v>
      </c>
      <c r="H20" s="43">
        <v>1.2</v>
      </c>
      <c r="I20" s="43">
        <v>33.4</v>
      </c>
      <c r="J20" s="43">
        <v>174</v>
      </c>
      <c r="K20" s="44">
        <v>4</v>
      </c>
      <c r="L20" s="43">
        <v>0</v>
      </c>
    </row>
    <row r="21" spans="1:12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38.020000000000003</v>
      </c>
      <c r="H23" s="19">
        <f t="shared" si="2"/>
        <v>37.779999999999994</v>
      </c>
      <c r="I23" s="19">
        <f t="shared" si="2"/>
        <v>177.47</v>
      </c>
      <c r="J23" s="19">
        <f t="shared" si="2"/>
        <v>1135.21</v>
      </c>
      <c r="K23" s="25"/>
      <c r="L23" s="19">
        <f t="shared" ref="L23" si="3">SUM(L14:L22)</f>
        <v>67</v>
      </c>
    </row>
    <row r="24" spans="1:12" ht="26.2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750</v>
      </c>
      <c r="G24" s="32">
        <f t="shared" ref="G24:J24" si="4">G13+G23</f>
        <v>38.020000000000003</v>
      </c>
      <c r="H24" s="32">
        <f t="shared" si="4"/>
        <v>37.779999999999994</v>
      </c>
      <c r="I24" s="32">
        <f t="shared" si="4"/>
        <v>177.47</v>
      </c>
      <c r="J24" s="32">
        <f t="shared" si="4"/>
        <v>1135.21</v>
      </c>
      <c r="K24" s="32"/>
      <c r="L24" s="32">
        <f t="shared" ref="L24" si="5">L13+L23</f>
        <v>67</v>
      </c>
    </row>
    <row r="25" spans="1:12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:L32" si="6">SUM(G25:G31)</f>
        <v>0</v>
      </c>
      <c r="H32" s="19">
        <f t="shared" si="6"/>
        <v>0</v>
      </c>
      <c r="I32" s="19">
        <f t="shared" si="6"/>
        <v>0</v>
      </c>
      <c r="J32" s="19">
        <f t="shared" si="6"/>
        <v>0</v>
      </c>
      <c r="K32" s="25"/>
      <c r="L32" s="19">
        <f t="shared" si="6"/>
        <v>0</v>
      </c>
    </row>
    <row r="33" spans="1:12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60</v>
      </c>
      <c r="G33" s="43">
        <v>0.84</v>
      </c>
      <c r="H33" s="43">
        <v>3.43</v>
      </c>
      <c r="I33" s="43">
        <v>7.35</v>
      </c>
      <c r="J33" s="43">
        <v>59.17</v>
      </c>
      <c r="K33" s="44">
        <v>7</v>
      </c>
      <c r="L33" s="43">
        <v>6</v>
      </c>
    </row>
    <row r="34" spans="1:12" x14ac:dyDescent="0.25">
      <c r="A34" s="14"/>
      <c r="B34" s="15"/>
      <c r="C34" s="11"/>
      <c r="D34" s="7" t="s">
        <v>27</v>
      </c>
      <c r="E34" s="42" t="s">
        <v>47</v>
      </c>
      <c r="F34" s="43">
        <v>200</v>
      </c>
      <c r="G34" s="43">
        <v>2.9</v>
      </c>
      <c r="H34" s="43">
        <v>2.8</v>
      </c>
      <c r="I34" s="43">
        <v>17.899999999999999</v>
      </c>
      <c r="J34" s="43">
        <v>110</v>
      </c>
      <c r="K34" s="44">
        <v>16</v>
      </c>
      <c r="L34" s="43">
        <v>9</v>
      </c>
    </row>
    <row r="35" spans="1:12" x14ac:dyDescent="0.25">
      <c r="A35" s="14"/>
      <c r="B35" s="15"/>
      <c r="C35" s="11"/>
      <c r="D35" s="7" t="s">
        <v>28</v>
      </c>
      <c r="E35" s="42" t="s">
        <v>48</v>
      </c>
      <c r="F35" s="43">
        <v>80</v>
      </c>
      <c r="G35" s="43">
        <v>10.7</v>
      </c>
      <c r="H35" s="43">
        <v>9.3000000000000007</v>
      </c>
      <c r="I35" s="43">
        <v>5.7</v>
      </c>
      <c r="J35" s="43">
        <v>149</v>
      </c>
      <c r="K35" s="44">
        <v>41</v>
      </c>
      <c r="L35" s="43">
        <v>14.79</v>
      </c>
    </row>
    <row r="36" spans="1:12" x14ac:dyDescent="0.25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5.0999999999999996</v>
      </c>
      <c r="H36" s="43">
        <v>6.3</v>
      </c>
      <c r="I36" s="43">
        <v>28.1</v>
      </c>
      <c r="J36" s="43">
        <v>179.7</v>
      </c>
      <c r="K36" s="44">
        <v>26</v>
      </c>
      <c r="L36" s="43">
        <v>8</v>
      </c>
    </row>
    <row r="37" spans="1:12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0.1</v>
      </c>
      <c r="H37" s="43">
        <v>0</v>
      </c>
      <c r="I37" s="43">
        <v>15</v>
      </c>
      <c r="J37" s="43">
        <v>60</v>
      </c>
      <c r="K37" s="44">
        <v>52</v>
      </c>
      <c r="L37" s="43">
        <v>2.15</v>
      </c>
    </row>
    <row r="38" spans="1:12" x14ac:dyDescent="0.25">
      <c r="A38" s="14"/>
      <c r="B38" s="15"/>
      <c r="C38" s="11"/>
      <c r="D38" s="7" t="s">
        <v>31</v>
      </c>
      <c r="E38" s="42" t="s">
        <v>44</v>
      </c>
      <c r="F38" s="43">
        <v>40</v>
      </c>
      <c r="G38" s="43">
        <v>7.6</v>
      </c>
      <c r="H38" s="43">
        <v>0.8</v>
      </c>
      <c r="I38" s="43">
        <v>49.2</v>
      </c>
      <c r="J38" s="43">
        <v>235</v>
      </c>
      <c r="K38" s="44">
        <v>5</v>
      </c>
      <c r="L38" s="43">
        <v>2.06</v>
      </c>
    </row>
    <row r="39" spans="1:12" x14ac:dyDescent="0.25">
      <c r="A39" s="14"/>
      <c r="B39" s="15"/>
      <c r="C39" s="11"/>
      <c r="D39" s="7" t="s">
        <v>32</v>
      </c>
      <c r="E39" s="42" t="s">
        <v>45</v>
      </c>
      <c r="F39" s="43">
        <v>20</v>
      </c>
      <c r="G39" s="43">
        <v>6.6</v>
      </c>
      <c r="H39" s="43">
        <v>1.2</v>
      </c>
      <c r="I39" s="43">
        <v>33.4</v>
      </c>
      <c r="J39" s="43">
        <v>173</v>
      </c>
      <c r="K39" s="44">
        <v>4</v>
      </c>
      <c r="L39" s="43">
        <v>0</v>
      </c>
    </row>
    <row r="40" spans="1:12" x14ac:dyDescent="0.25">
      <c r="A40" s="14"/>
      <c r="B40" s="15"/>
      <c r="C40" s="11"/>
      <c r="D40" s="6"/>
      <c r="E40" s="42" t="s">
        <v>51</v>
      </c>
      <c r="F40" s="43">
        <v>200</v>
      </c>
      <c r="G40" s="43">
        <v>0.6</v>
      </c>
      <c r="H40" s="43">
        <v>0.4</v>
      </c>
      <c r="I40" s="43">
        <v>32.6</v>
      </c>
      <c r="J40" s="43">
        <v>136</v>
      </c>
      <c r="K40" s="44">
        <v>44</v>
      </c>
      <c r="L40" s="43">
        <v>25</v>
      </c>
    </row>
    <row r="41" spans="1:12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x14ac:dyDescent="0.25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:L42" si="7">SUM(G33:G41)</f>
        <v>34.440000000000005</v>
      </c>
      <c r="H42" s="19">
        <f t="shared" si="7"/>
        <v>24.23</v>
      </c>
      <c r="I42" s="19">
        <f t="shared" si="7"/>
        <v>189.25</v>
      </c>
      <c r="J42" s="19">
        <f t="shared" si="7"/>
        <v>1101.8699999999999</v>
      </c>
      <c r="K42" s="25"/>
      <c r="L42" s="19">
        <f t="shared" si="7"/>
        <v>67</v>
      </c>
    </row>
    <row r="43" spans="1:12" ht="26.25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950</v>
      </c>
      <c r="G43" s="32">
        <f t="shared" ref="G43:L43" si="8">G32+G42</f>
        <v>34.440000000000005</v>
      </c>
      <c r="H43" s="32">
        <f t="shared" si="8"/>
        <v>24.23</v>
      </c>
      <c r="I43" s="32">
        <f t="shared" si="8"/>
        <v>189.25</v>
      </c>
      <c r="J43" s="32">
        <f t="shared" si="8"/>
        <v>1101.8699999999999</v>
      </c>
      <c r="K43" s="32"/>
      <c r="L43" s="32">
        <f t="shared" si="8"/>
        <v>67</v>
      </c>
    </row>
    <row r="44" spans="1:12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:L51" si="9">SUM(G44:G50)</f>
        <v>0</v>
      </c>
      <c r="H51" s="19">
        <f t="shared" si="9"/>
        <v>0</v>
      </c>
      <c r="I51" s="19">
        <f t="shared" si="9"/>
        <v>0</v>
      </c>
      <c r="J51" s="19">
        <f t="shared" si="9"/>
        <v>0</v>
      </c>
      <c r="K51" s="25"/>
      <c r="L51" s="19">
        <f t="shared" si="9"/>
        <v>0</v>
      </c>
    </row>
    <row r="52" spans="1:12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60</v>
      </c>
      <c r="G52" s="43">
        <v>1.05</v>
      </c>
      <c r="H52" s="43">
        <v>2.8</v>
      </c>
      <c r="I52" s="43">
        <v>7.7</v>
      </c>
      <c r="J52" s="43">
        <v>60.2</v>
      </c>
      <c r="K52" s="44">
        <v>8</v>
      </c>
      <c r="L52" s="43">
        <v>2</v>
      </c>
    </row>
    <row r="53" spans="1:12" x14ac:dyDescent="0.25">
      <c r="A53" s="23"/>
      <c r="B53" s="15"/>
      <c r="C53" s="11"/>
      <c r="D53" s="7" t="s">
        <v>27</v>
      </c>
      <c r="E53" s="42" t="s">
        <v>53</v>
      </c>
      <c r="F53" s="43">
        <v>200</v>
      </c>
      <c r="G53" s="43">
        <v>2.7</v>
      </c>
      <c r="H53" s="43">
        <v>2.8</v>
      </c>
      <c r="I53" s="43">
        <v>18.8</v>
      </c>
      <c r="J53" s="43">
        <v>111</v>
      </c>
      <c r="K53" s="44">
        <v>15</v>
      </c>
      <c r="L53" s="43">
        <v>10</v>
      </c>
    </row>
    <row r="54" spans="1:12" x14ac:dyDescent="0.25">
      <c r="A54" s="23"/>
      <c r="B54" s="15"/>
      <c r="C54" s="11"/>
      <c r="D54" s="7" t="s">
        <v>28</v>
      </c>
      <c r="E54" s="42" t="s">
        <v>83</v>
      </c>
      <c r="F54" s="43">
        <v>80</v>
      </c>
      <c r="G54" s="43">
        <v>12.2</v>
      </c>
      <c r="H54" s="43">
        <v>3.6</v>
      </c>
      <c r="I54" s="43">
        <v>6.2</v>
      </c>
      <c r="J54" s="43">
        <v>106.6</v>
      </c>
      <c r="K54" s="44">
        <v>42</v>
      </c>
      <c r="L54" s="43">
        <v>16.36</v>
      </c>
    </row>
    <row r="55" spans="1:12" x14ac:dyDescent="0.25">
      <c r="A55" s="23"/>
      <c r="B55" s="15"/>
      <c r="C55" s="11"/>
      <c r="D55" s="7" t="s">
        <v>29</v>
      </c>
      <c r="E55" s="42" t="s">
        <v>54</v>
      </c>
      <c r="F55" s="43">
        <v>150</v>
      </c>
      <c r="G55" s="43">
        <v>5.26</v>
      </c>
      <c r="H55" s="43">
        <v>11.66</v>
      </c>
      <c r="I55" s="43">
        <v>0.52</v>
      </c>
      <c r="J55" s="43">
        <v>226</v>
      </c>
      <c r="K55" s="44">
        <v>35</v>
      </c>
      <c r="L55" s="43">
        <v>8</v>
      </c>
    </row>
    <row r="56" spans="1:12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1.4</v>
      </c>
      <c r="H56" s="43">
        <v>0</v>
      </c>
      <c r="I56" s="43">
        <v>29</v>
      </c>
      <c r="J56" s="43">
        <v>122</v>
      </c>
      <c r="K56" s="44">
        <v>51</v>
      </c>
      <c r="L56" s="43">
        <v>3.58</v>
      </c>
    </row>
    <row r="57" spans="1:12" x14ac:dyDescent="0.25">
      <c r="A57" s="23"/>
      <c r="B57" s="15"/>
      <c r="C57" s="11"/>
      <c r="D57" s="7" t="s">
        <v>31</v>
      </c>
      <c r="E57" s="42" t="s">
        <v>56</v>
      </c>
      <c r="F57" s="43">
        <v>40</v>
      </c>
      <c r="G57" s="43">
        <v>7.6</v>
      </c>
      <c r="H57" s="43">
        <v>0.8</v>
      </c>
      <c r="I57" s="43">
        <v>49.2</v>
      </c>
      <c r="J57" s="43">
        <v>239</v>
      </c>
      <c r="K57" s="44">
        <v>5</v>
      </c>
      <c r="L57" s="43">
        <v>2.06</v>
      </c>
    </row>
    <row r="58" spans="1:12" x14ac:dyDescent="0.25">
      <c r="A58" s="23"/>
      <c r="B58" s="15"/>
      <c r="C58" s="11"/>
      <c r="D58" s="7" t="s">
        <v>32</v>
      </c>
      <c r="E58" s="42" t="s">
        <v>45</v>
      </c>
      <c r="F58" s="43">
        <v>20</v>
      </c>
      <c r="G58" s="43">
        <v>6.6</v>
      </c>
      <c r="H58" s="43">
        <v>1.2</v>
      </c>
      <c r="I58" s="43">
        <v>33.4</v>
      </c>
      <c r="J58" s="43">
        <v>173</v>
      </c>
      <c r="K58" s="44">
        <v>4</v>
      </c>
      <c r="L58" s="43">
        <v>0</v>
      </c>
    </row>
    <row r="59" spans="1:12" x14ac:dyDescent="0.25">
      <c r="A59" s="23"/>
      <c r="B59" s="15"/>
      <c r="C59" s="11"/>
      <c r="D59" s="6"/>
      <c r="E59" s="42" t="s">
        <v>51</v>
      </c>
      <c r="F59" s="43">
        <v>200</v>
      </c>
      <c r="G59" s="43">
        <v>0.6</v>
      </c>
      <c r="H59" s="43">
        <v>0.4</v>
      </c>
      <c r="I59" s="43">
        <v>32.6</v>
      </c>
      <c r="J59" s="43">
        <v>136</v>
      </c>
      <c r="K59" s="44">
        <v>44</v>
      </c>
      <c r="L59" s="43">
        <v>25</v>
      </c>
    </row>
    <row r="60" spans="1:12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x14ac:dyDescent="0.25">
      <c r="A61" s="24"/>
      <c r="B61" s="17"/>
      <c r="C61" s="8"/>
      <c r="D61" s="18" t="s">
        <v>33</v>
      </c>
      <c r="E61" s="9"/>
      <c r="F61" s="19">
        <f>SUM(F52:F60)</f>
        <v>950</v>
      </c>
      <c r="G61" s="19">
        <f t="shared" ref="G61:L61" si="10">SUM(G52:G60)</f>
        <v>37.410000000000004</v>
      </c>
      <c r="H61" s="19">
        <f t="shared" si="10"/>
        <v>23.259999999999998</v>
      </c>
      <c r="I61" s="19">
        <f t="shared" si="10"/>
        <v>177.42000000000002</v>
      </c>
      <c r="J61" s="19">
        <f t="shared" si="10"/>
        <v>1173.8</v>
      </c>
      <c r="K61" s="25"/>
      <c r="L61" s="19">
        <f t="shared" si="10"/>
        <v>67</v>
      </c>
    </row>
    <row r="62" spans="1:12" ht="26.25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950</v>
      </c>
      <c r="G62" s="32">
        <f t="shared" ref="G62:L62" si="11">G51+G61</f>
        <v>37.410000000000004</v>
      </c>
      <c r="H62" s="32">
        <f t="shared" si="11"/>
        <v>23.259999999999998</v>
      </c>
      <c r="I62" s="32">
        <f t="shared" si="11"/>
        <v>177.42000000000002</v>
      </c>
      <c r="J62" s="32">
        <f t="shared" si="11"/>
        <v>1173.8</v>
      </c>
      <c r="K62" s="32"/>
      <c r="L62" s="32">
        <f t="shared" si="11"/>
        <v>67</v>
      </c>
    </row>
    <row r="63" spans="1:12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:L70" si="12">SUM(G63:G69)</f>
        <v>0</v>
      </c>
      <c r="H70" s="19">
        <f t="shared" si="12"/>
        <v>0</v>
      </c>
      <c r="I70" s="19">
        <f t="shared" si="12"/>
        <v>0</v>
      </c>
      <c r="J70" s="19">
        <f t="shared" si="12"/>
        <v>0</v>
      </c>
      <c r="K70" s="25"/>
      <c r="L70" s="19">
        <f t="shared" si="12"/>
        <v>0</v>
      </c>
    </row>
    <row r="71" spans="1:12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57</v>
      </c>
      <c r="F71" s="43">
        <v>60</v>
      </c>
      <c r="G71" s="43">
        <v>1.7</v>
      </c>
      <c r="H71" s="43">
        <v>3</v>
      </c>
      <c r="I71" s="43">
        <v>3.6</v>
      </c>
      <c r="J71" s="43">
        <v>68</v>
      </c>
      <c r="K71" s="44">
        <v>12</v>
      </c>
      <c r="L71" s="43">
        <v>9</v>
      </c>
    </row>
    <row r="72" spans="1:12" x14ac:dyDescent="0.25">
      <c r="A72" s="23"/>
      <c r="B72" s="15"/>
      <c r="C72" s="11"/>
      <c r="D72" s="7" t="s">
        <v>27</v>
      </c>
      <c r="E72" s="42" t="s">
        <v>58</v>
      </c>
      <c r="F72" s="43">
        <v>200</v>
      </c>
      <c r="G72" s="43">
        <v>2.1</v>
      </c>
      <c r="H72" s="43">
        <v>5.0999999999999996</v>
      </c>
      <c r="I72" s="43">
        <v>14.3</v>
      </c>
      <c r="J72" s="43">
        <v>113</v>
      </c>
      <c r="K72" s="44">
        <v>20</v>
      </c>
      <c r="L72" s="43">
        <v>18</v>
      </c>
    </row>
    <row r="73" spans="1:12" x14ac:dyDescent="0.25">
      <c r="A73" s="23"/>
      <c r="B73" s="15"/>
      <c r="C73" s="11"/>
      <c r="D73" s="7" t="s">
        <v>28</v>
      </c>
      <c r="E73" s="42" t="s">
        <v>41</v>
      </c>
      <c r="F73" s="43">
        <v>80</v>
      </c>
      <c r="G73" s="43">
        <v>12.96</v>
      </c>
      <c r="H73" s="43">
        <v>16.48</v>
      </c>
      <c r="I73" s="43">
        <v>8.17</v>
      </c>
      <c r="J73" s="43">
        <v>232.81</v>
      </c>
      <c r="K73" s="44">
        <v>56</v>
      </c>
      <c r="L73" s="43">
        <v>24</v>
      </c>
    </row>
    <row r="74" spans="1:12" x14ac:dyDescent="0.25">
      <c r="A74" s="23"/>
      <c r="B74" s="15"/>
      <c r="C74" s="11"/>
      <c r="D74" s="7" t="s">
        <v>29</v>
      </c>
      <c r="E74" s="42" t="s">
        <v>42</v>
      </c>
      <c r="F74" s="43">
        <v>150</v>
      </c>
      <c r="G74" s="43">
        <v>7.5</v>
      </c>
      <c r="H74" s="43">
        <v>0.9</v>
      </c>
      <c r="I74" s="43">
        <v>38.700000000000003</v>
      </c>
      <c r="J74" s="43">
        <v>193</v>
      </c>
      <c r="K74" s="44">
        <v>34</v>
      </c>
      <c r="L74" s="43">
        <v>11</v>
      </c>
    </row>
    <row r="75" spans="1:12" x14ac:dyDescent="0.25">
      <c r="A75" s="23"/>
      <c r="B75" s="15"/>
      <c r="C75" s="11"/>
      <c r="D75" s="7" t="s">
        <v>30</v>
      </c>
      <c r="E75" s="42" t="s">
        <v>43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53</v>
      </c>
      <c r="L75" s="43">
        <v>2</v>
      </c>
    </row>
    <row r="76" spans="1:12" x14ac:dyDescent="0.25">
      <c r="A76" s="23"/>
      <c r="B76" s="15"/>
      <c r="C76" s="11"/>
      <c r="D76" s="7" t="s">
        <v>31</v>
      </c>
      <c r="E76" s="42" t="s">
        <v>44</v>
      </c>
      <c r="F76" s="43">
        <v>40</v>
      </c>
      <c r="G76" s="43">
        <v>7.6</v>
      </c>
      <c r="H76" s="43">
        <v>0.8</v>
      </c>
      <c r="I76" s="43">
        <v>49.2</v>
      </c>
      <c r="J76" s="43">
        <v>235</v>
      </c>
      <c r="K76" s="44">
        <v>5</v>
      </c>
      <c r="L76" s="43">
        <v>3</v>
      </c>
    </row>
    <row r="77" spans="1:12" x14ac:dyDescent="0.25">
      <c r="A77" s="23"/>
      <c r="B77" s="15"/>
      <c r="C77" s="11"/>
      <c r="D77" s="7" t="s">
        <v>32</v>
      </c>
      <c r="E77" s="42" t="s">
        <v>45</v>
      </c>
      <c r="F77" s="43">
        <v>20</v>
      </c>
      <c r="G77" s="43">
        <v>6.6</v>
      </c>
      <c r="H77" s="43">
        <v>1.2</v>
      </c>
      <c r="I77" s="43">
        <v>33.4</v>
      </c>
      <c r="J77" s="43">
        <v>173</v>
      </c>
      <c r="K77" s="44">
        <v>4</v>
      </c>
      <c r="L77" s="43">
        <v>0</v>
      </c>
    </row>
    <row r="78" spans="1:12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:L80" si="13">SUM(G71:G79)</f>
        <v>38.96</v>
      </c>
      <c r="H80" s="19">
        <f t="shared" si="13"/>
        <v>27.479999999999997</v>
      </c>
      <c r="I80" s="19">
        <f t="shared" si="13"/>
        <v>174.37000000000003</v>
      </c>
      <c r="J80" s="19">
        <f t="shared" si="13"/>
        <v>1124.81</v>
      </c>
      <c r="K80" s="25"/>
      <c r="L80" s="19">
        <f t="shared" si="13"/>
        <v>67</v>
      </c>
    </row>
    <row r="81" spans="1:12" ht="26.25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750</v>
      </c>
      <c r="G81" s="32">
        <f t="shared" ref="G81:L81" si="14">G70+G80</f>
        <v>38.96</v>
      </c>
      <c r="H81" s="32">
        <f t="shared" si="14"/>
        <v>27.479999999999997</v>
      </c>
      <c r="I81" s="32">
        <f t="shared" si="14"/>
        <v>174.37000000000003</v>
      </c>
      <c r="J81" s="32">
        <f t="shared" si="14"/>
        <v>1124.81</v>
      </c>
      <c r="K81" s="32"/>
      <c r="L81" s="32">
        <f t="shared" si="14"/>
        <v>67</v>
      </c>
    </row>
    <row r="82" spans="1:12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:L89" si="15">SUM(G82:G88)</f>
        <v>0</v>
      </c>
      <c r="H89" s="19">
        <f t="shared" si="15"/>
        <v>0</v>
      </c>
      <c r="I89" s="19">
        <f t="shared" si="15"/>
        <v>0</v>
      </c>
      <c r="J89" s="19">
        <f t="shared" si="15"/>
        <v>0</v>
      </c>
      <c r="K89" s="25"/>
      <c r="L89" s="19">
        <f t="shared" si="15"/>
        <v>0</v>
      </c>
    </row>
    <row r="90" spans="1:12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59</v>
      </c>
      <c r="F90" s="43">
        <v>60</v>
      </c>
      <c r="G90" s="43">
        <v>1.3</v>
      </c>
      <c r="H90" s="43">
        <v>7.6</v>
      </c>
      <c r="I90" s="43">
        <v>9.6999999999999993</v>
      </c>
      <c r="J90" s="43">
        <v>107</v>
      </c>
      <c r="K90" s="44">
        <v>10</v>
      </c>
      <c r="L90" s="43">
        <v>7</v>
      </c>
    </row>
    <row r="91" spans="1:12" x14ac:dyDescent="0.25">
      <c r="A91" s="23"/>
      <c r="B91" s="15"/>
      <c r="C91" s="11"/>
      <c r="D91" s="7" t="s">
        <v>27</v>
      </c>
      <c r="E91" s="42" t="s">
        <v>60</v>
      </c>
      <c r="F91" s="43">
        <v>200</v>
      </c>
      <c r="G91" s="43">
        <v>2.2999999999999998</v>
      </c>
      <c r="H91" s="43">
        <v>4.25</v>
      </c>
      <c r="I91" s="43">
        <v>15.12</v>
      </c>
      <c r="J91" s="43">
        <v>108</v>
      </c>
      <c r="K91" s="44">
        <v>23</v>
      </c>
      <c r="L91" s="43">
        <v>11</v>
      </c>
    </row>
    <row r="92" spans="1:12" x14ac:dyDescent="0.25">
      <c r="A92" s="23"/>
      <c r="B92" s="15"/>
      <c r="C92" s="11"/>
      <c r="D92" s="7" t="s">
        <v>28</v>
      </c>
      <c r="E92" s="42" t="s">
        <v>61</v>
      </c>
      <c r="F92" s="43">
        <v>150</v>
      </c>
      <c r="G92" s="43">
        <v>16</v>
      </c>
      <c r="H92" s="43">
        <v>15.9</v>
      </c>
      <c r="I92" s="43">
        <v>37.9</v>
      </c>
      <c r="J92" s="43">
        <v>359</v>
      </c>
      <c r="K92" s="44">
        <v>36</v>
      </c>
      <c r="L92" s="43">
        <v>18.5</v>
      </c>
    </row>
    <row r="93" spans="1:12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x14ac:dyDescent="0.25">
      <c r="A94" s="23"/>
      <c r="B94" s="15"/>
      <c r="C94" s="11"/>
      <c r="D94" s="7" t="s">
        <v>30</v>
      </c>
      <c r="E94" s="42" t="s">
        <v>50</v>
      </c>
      <c r="F94" s="43">
        <v>200</v>
      </c>
      <c r="G94" s="43">
        <v>0.1</v>
      </c>
      <c r="H94" s="43">
        <v>0</v>
      </c>
      <c r="I94" s="43">
        <v>15</v>
      </c>
      <c r="J94" s="43">
        <v>60</v>
      </c>
      <c r="K94" s="44">
        <v>52</v>
      </c>
      <c r="L94" s="43">
        <v>2.5</v>
      </c>
    </row>
    <row r="95" spans="1:12" x14ac:dyDescent="0.25">
      <c r="A95" s="23"/>
      <c r="B95" s="15"/>
      <c r="C95" s="11"/>
      <c r="D95" s="7" t="s">
        <v>31</v>
      </c>
      <c r="E95" s="42" t="s">
        <v>62</v>
      </c>
      <c r="F95" s="43">
        <v>40</v>
      </c>
      <c r="G95" s="43">
        <v>7.6</v>
      </c>
      <c r="H95" s="43">
        <v>0.8</v>
      </c>
      <c r="I95" s="43">
        <v>49.2</v>
      </c>
      <c r="J95" s="43">
        <v>235</v>
      </c>
      <c r="K95" s="44">
        <v>5</v>
      </c>
      <c r="L95" s="43">
        <v>3</v>
      </c>
    </row>
    <row r="96" spans="1:12" x14ac:dyDescent="0.25">
      <c r="A96" s="23"/>
      <c r="B96" s="15"/>
      <c r="C96" s="11"/>
      <c r="D96" s="7" t="s">
        <v>32</v>
      </c>
      <c r="E96" s="42" t="s">
        <v>45</v>
      </c>
      <c r="F96" s="43">
        <v>20</v>
      </c>
      <c r="G96" s="43">
        <v>6.6</v>
      </c>
      <c r="H96" s="43">
        <v>1.2</v>
      </c>
      <c r="I96" s="43">
        <v>33.4</v>
      </c>
      <c r="J96" s="43">
        <v>173</v>
      </c>
      <c r="K96" s="44">
        <v>4</v>
      </c>
      <c r="L96" s="43">
        <v>0</v>
      </c>
    </row>
    <row r="97" spans="1:12" x14ac:dyDescent="0.25">
      <c r="A97" s="23"/>
      <c r="B97" s="15"/>
      <c r="C97" s="11"/>
      <c r="D97" s="6"/>
      <c r="E97" s="42" t="s">
        <v>51</v>
      </c>
      <c r="F97" s="43">
        <v>200</v>
      </c>
      <c r="G97" s="43">
        <v>0.6</v>
      </c>
      <c r="H97" s="43">
        <v>0.4</v>
      </c>
      <c r="I97" s="43">
        <v>32.6</v>
      </c>
      <c r="J97" s="43">
        <v>136</v>
      </c>
      <c r="K97" s="44">
        <v>44</v>
      </c>
      <c r="L97" s="43">
        <v>25</v>
      </c>
    </row>
    <row r="98" spans="1:12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x14ac:dyDescent="0.25">
      <c r="A99" s="24"/>
      <c r="B99" s="17"/>
      <c r="C99" s="8"/>
      <c r="D99" s="18" t="s">
        <v>33</v>
      </c>
      <c r="E99" s="9"/>
      <c r="F99" s="19">
        <f>SUM(F90:F98)</f>
        <v>870</v>
      </c>
      <c r="G99" s="19">
        <f t="shared" ref="G99:L99" si="16">SUM(G90:G98)</f>
        <v>34.500000000000007</v>
      </c>
      <c r="H99" s="19">
        <f t="shared" si="16"/>
        <v>30.15</v>
      </c>
      <c r="I99" s="19">
        <f t="shared" si="16"/>
        <v>192.92</v>
      </c>
      <c r="J99" s="19">
        <f t="shared" si="16"/>
        <v>1178</v>
      </c>
      <c r="K99" s="25"/>
      <c r="L99" s="19">
        <f t="shared" si="16"/>
        <v>67</v>
      </c>
    </row>
    <row r="100" spans="1:12" ht="26.25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870</v>
      </c>
      <c r="G100" s="32">
        <f t="shared" ref="G100:L100" si="17">G89+G99</f>
        <v>34.500000000000007</v>
      </c>
      <c r="H100" s="32">
        <f t="shared" si="17"/>
        <v>30.15</v>
      </c>
      <c r="I100" s="32">
        <f t="shared" si="17"/>
        <v>192.92</v>
      </c>
      <c r="J100" s="32">
        <f t="shared" si="17"/>
        <v>1178</v>
      </c>
      <c r="K100" s="32"/>
      <c r="L100" s="32">
        <f t="shared" si="17"/>
        <v>67</v>
      </c>
    </row>
    <row r="101" spans="1:12" x14ac:dyDescent="0.25">
      <c r="A101" s="20">
        <v>1</v>
      </c>
      <c r="B101" s="21">
        <v>6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18">SUM(G101:G107)</f>
        <v>0</v>
      </c>
      <c r="H108" s="19">
        <f t="shared" si="18"/>
        <v>0</v>
      </c>
      <c r="I108" s="19">
        <f t="shared" si="18"/>
        <v>0</v>
      </c>
      <c r="J108" s="19">
        <f t="shared" si="18"/>
        <v>0</v>
      </c>
      <c r="K108" s="25"/>
      <c r="L108" s="19">
        <f t="shared" ref="L108" si="19">SUM(L101:L107)</f>
        <v>0</v>
      </c>
    </row>
    <row r="109" spans="1:12" x14ac:dyDescent="0.25">
      <c r="A109" s="26">
        <f>A101</f>
        <v>1</v>
      </c>
      <c r="B109" s="13">
        <v>6</v>
      </c>
      <c r="C109" s="10" t="s">
        <v>25</v>
      </c>
      <c r="D109" s="7" t="s">
        <v>26</v>
      </c>
      <c r="E109" s="42" t="s">
        <v>63</v>
      </c>
      <c r="F109" s="43">
        <v>60</v>
      </c>
      <c r="G109" s="43">
        <v>1.5</v>
      </c>
      <c r="H109" s="43">
        <v>0.1</v>
      </c>
      <c r="I109" s="43">
        <v>14.8</v>
      </c>
      <c r="J109" s="43">
        <v>65</v>
      </c>
      <c r="K109" s="44">
        <v>13</v>
      </c>
      <c r="L109" s="43">
        <v>9</v>
      </c>
    </row>
    <row r="110" spans="1:12" x14ac:dyDescent="0.25">
      <c r="A110" s="23"/>
      <c r="B110" s="15"/>
      <c r="C110" s="11"/>
      <c r="D110" s="7" t="s">
        <v>27</v>
      </c>
      <c r="E110" s="42" t="s">
        <v>64</v>
      </c>
      <c r="F110" s="43">
        <v>200</v>
      </c>
      <c r="G110" s="43">
        <v>1.8</v>
      </c>
      <c r="H110" s="43">
        <v>5</v>
      </c>
      <c r="I110" s="43">
        <v>10.6</v>
      </c>
      <c r="J110" s="43">
        <v>95</v>
      </c>
      <c r="K110" s="44">
        <v>21</v>
      </c>
      <c r="L110" s="43">
        <v>12</v>
      </c>
    </row>
    <row r="111" spans="1:12" x14ac:dyDescent="0.25">
      <c r="A111" s="23"/>
      <c r="B111" s="15"/>
      <c r="C111" s="11"/>
      <c r="D111" s="7" t="s">
        <v>28</v>
      </c>
      <c r="E111" s="42" t="s">
        <v>65</v>
      </c>
      <c r="F111" s="43">
        <v>80</v>
      </c>
      <c r="G111" s="43">
        <v>14.2</v>
      </c>
      <c r="H111" s="43">
        <v>14</v>
      </c>
      <c r="I111" s="43">
        <v>11.4</v>
      </c>
      <c r="J111" s="43">
        <v>229</v>
      </c>
      <c r="K111" s="44">
        <v>45</v>
      </c>
      <c r="L111" s="43">
        <v>22.48</v>
      </c>
    </row>
    <row r="112" spans="1:12" x14ac:dyDescent="0.25">
      <c r="A112" s="23"/>
      <c r="B112" s="15"/>
      <c r="C112" s="11"/>
      <c r="D112" s="7" t="s">
        <v>29</v>
      </c>
      <c r="E112" s="42" t="s">
        <v>66</v>
      </c>
      <c r="F112" s="43">
        <v>150</v>
      </c>
      <c r="G112" s="43">
        <v>9.5</v>
      </c>
      <c r="H112" s="43">
        <v>7.7</v>
      </c>
      <c r="I112" s="43">
        <v>38.200000000000003</v>
      </c>
      <c r="J112" s="43">
        <v>264</v>
      </c>
      <c r="K112" s="44">
        <v>28</v>
      </c>
      <c r="L112" s="43">
        <v>16</v>
      </c>
    </row>
    <row r="113" spans="1:12" x14ac:dyDescent="0.25">
      <c r="A113" s="23"/>
      <c r="B113" s="15"/>
      <c r="C113" s="11"/>
      <c r="D113" s="7" t="s">
        <v>30</v>
      </c>
      <c r="E113" s="42" t="s">
        <v>50</v>
      </c>
      <c r="F113" s="43">
        <v>200</v>
      </c>
      <c r="G113" s="43">
        <v>0.1</v>
      </c>
      <c r="H113" s="43">
        <v>0</v>
      </c>
      <c r="I113" s="43">
        <v>15</v>
      </c>
      <c r="J113" s="43">
        <v>60</v>
      </c>
      <c r="K113" s="44">
        <v>52</v>
      </c>
      <c r="L113" s="43">
        <v>3</v>
      </c>
    </row>
    <row r="114" spans="1:12" x14ac:dyDescent="0.25">
      <c r="A114" s="23"/>
      <c r="B114" s="15"/>
      <c r="C114" s="11"/>
      <c r="D114" s="7" t="s">
        <v>31</v>
      </c>
      <c r="E114" s="42" t="s">
        <v>44</v>
      </c>
      <c r="F114" s="43">
        <v>40</v>
      </c>
      <c r="G114" s="43">
        <v>7.6</v>
      </c>
      <c r="H114" s="43">
        <v>0.8</v>
      </c>
      <c r="I114" s="43">
        <v>49.2</v>
      </c>
      <c r="J114" s="43">
        <v>235</v>
      </c>
      <c r="K114" s="44">
        <v>5</v>
      </c>
      <c r="L114" s="43">
        <v>4.5199999999999996</v>
      </c>
    </row>
    <row r="115" spans="1:12" x14ac:dyDescent="0.25">
      <c r="A115" s="23"/>
      <c r="B115" s="15"/>
      <c r="C115" s="11"/>
      <c r="D115" s="7" t="s">
        <v>32</v>
      </c>
      <c r="E115" s="42" t="s">
        <v>45</v>
      </c>
      <c r="F115" s="43">
        <v>20</v>
      </c>
      <c r="G115" s="43">
        <v>6.6</v>
      </c>
      <c r="H115" s="43">
        <v>1.2</v>
      </c>
      <c r="I115" s="43">
        <v>33.4</v>
      </c>
      <c r="J115" s="43">
        <v>173</v>
      </c>
      <c r="K115" s="44">
        <v>4</v>
      </c>
      <c r="L115" s="43">
        <v>0</v>
      </c>
    </row>
    <row r="116" spans="1:12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20">SUM(G109:G117)</f>
        <v>41.300000000000004</v>
      </c>
      <c r="H118" s="19">
        <f t="shared" si="20"/>
        <v>28.8</v>
      </c>
      <c r="I118" s="19">
        <f t="shared" si="20"/>
        <v>172.6</v>
      </c>
      <c r="J118" s="19">
        <f t="shared" si="20"/>
        <v>1121</v>
      </c>
      <c r="K118" s="25"/>
      <c r="L118" s="19">
        <f t="shared" ref="L118" si="21">SUM(L109:L117)</f>
        <v>67</v>
      </c>
    </row>
    <row r="119" spans="1:12" ht="26.25" thickBot="1" x14ac:dyDescent="0.3">
      <c r="A119" s="29">
        <f>A101</f>
        <v>1</v>
      </c>
      <c r="B119" s="30">
        <f>B101</f>
        <v>6</v>
      </c>
      <c r="C119" s="51" t="s">
        <v>4</v>
      </c>
      <c r="D119" s="52"/>
      <c r="E119" s="31"/>
      <c r="F119" s="32">
        <f>F108+F118</f>
        <v>750</v>
      </c>
      <c r="G119" s="32">
        <f t="shared" ref="G119:L119" si="22">G108+G118</f>
        <v>41.300000000000004</v>
      </c>
      <c r="H119" s="32">
        <f t="shared" si="22"/>
        <v>28.8</v>
      </c>
      <c r="I119" s="32">
        <f t="shared" si="22"/>
        <v>172.6</v>
      </c>
      <c r="J119" s="32">
        <f t="shared" si="22"/>
        <v>1121</v>
      </c>
      <c r="K119" s="32"/>
      <c r="L119" s="32">
        <f t="shared" si="22"/>
        <v>67</v>
      </c>
    </row>
    <row r="120" spans="1:12" x14ac:dyDescent="0.25">
      <c r="A120" s="14">
        <v>2</v>
      </c>
      <c r="B120" s="15">
        <v>1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23">SUM(G120:G126)</f>
        <v>0</v>
      </c>
      <c r="H127" s="19">
        <f t="shared" si="23"/>
        <v>0</v>
      </c>
      <c r="I127" s="19">
        <f t="shared" si="23"/>
        <v>0</v>
      </c>
      <c r="J127" s="19">
        <f t="shared" si="23"/>
        <v>0</v>
      </c>
      <c r="K127" s="25"/>
      <c r="L127" s="19">
        <f t="shared" ref="L127" si="24">SUM(L120:L126)</f>
        <v>0</v>
      </c>
    </row>
    <row r="128" spans="1:12" x14ac:dyDescent="0.25">
      <c r="A128" s="13">
        <f>A120</f>
        <v>2</v>
      </c>
      <c r="B128" s="13">
        <f>B120</f>
        <v>1</v>
      </c>
      <c r="C128" s="10" t="s">
        <v>25</v>
      </c>
      <c r="D128" s="7" t="s">
        <v>26</v>
      </c>
      <c r="E128" s="42" t="s">
        <v>67</v>
      </c>
      <c r="F128" s="43">
        <v>60</v>
      </c>
      <c r="G128" s="43">
        <v>0.9</v>
      </c>
      <c r="H128" s="43">
        <v>6.93</v>
      </c>
      <c r="I128" s="43">
        <v>5.88</v>
      </c>
      <c r="J128" s="43">
        <v>84.35</v>
      </c>
      <c r="K128" s="44">
        <v>9</v>
      </c>
      <c r="L128" s="43">
        <v>10</v>
      </c>
    </row>
    <row r="129" spans="1:12" x14ac:dyDescent="0.25">
      <c r="A129" s="14"/>
      <c r="B129" s="15"/>
      <c r="C129" s="11"/>
      <c r="D129" s="7" t="s">
        <v>27</v>
      </c>
      <c r="E129" s="42" t="s">
        <v>68</v>
      </c>
      <c r="F129" s="43">
        <v>200</v>
      </c>
      <c r="G129" s="43">
        <v>1.36</v>
      </c>
      <c r="H129" s="43">
        <v>11.9</v>
      </c>
      <c r="I129" s="43">
        <v>6.2</v>
      </c>
      <c r="J129" s="43">
        <v>66.400000000000006</v>
      </c>
      <c r="K129" s="44">
        <v>18</v>
      </c>
      <c r="L129" s="43">
        <v>15</v>
      </c>
    </row>
    <row r="130" spans="1:12" x14ac:dyDescent="0.25">
      <c r="A130" s="14"/>
      <c r="B130" s="15"/>
      <c r="C130" s="11"/>
      <c r="D130" s="7" t="s">
        <v>28</v>
      </c>
      <c r="E130" s="42" t="s">
        <v>69</v>
      </c>
      <c r="F130" s="43">
        <v>80</v>
      </c>
      <c r="G130" s="43">
        <v>16.7</v>
      </c>
      <c r="H130" s="43">
        <v>24.7</v>
      </c>
      <c r="I130" s="43">
        <v>18.100000000000001</v>
      </c>
      <c r="J130" s="43">
        <v>362</v>
      </c>
      <c r="K130" s="44">
        <v>48</v>
      </c>
      <c r="L130" s="43">
        <v>25.36</v>
      </c>
    </row>
    <row r="131" spans="1:12" x14ac:dyDescent="0.25">
      <c r="A131" s="14"/>
      <c r="B131" s="15"/>
      <c r="C131" s="11"/>
      <c r="D131" s="7" t="s">
        <v>29</v>
      </c>
      <c r="E131" s="42" t="s">
        <v>70</v>
      </c>
      <c r="F131" s="43">
        <v>150</v>
      </c>
      <c r="G131" s="43">
        <v>8.3000000000000007</v>
      </c>
      <c r="H131" s="43">
        <v>6.2</v>
      </c>
      <c r="I131" s="43">
        <v>34.799999999999997</v>
      </c>
      <c r="J131" s="43">
        <v>221</v>
      </c>
      <c r="K131" s="44">
        <v>31</v>
      </c>
      <c r="L131" s="43">
        <v>11</v>
      </c>
    </row>
    <row r="132" spans="1:12" x14ac:dyDescent="0.2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1.4</v>
      </c>
      <c r="H132" s="43">
        <v>0</v>
      </c>
      <c r="I132" s="43">
        <v>29</v>
      </c>
      <c r="J132" s="43">
        <v>122</v>
      </c>
      <c r="K132" s="44">
        <v>51</v>
      </c>
      <c r="L132" s="43">
        <v>3.58</v>
      </c>
    </row>
    <row r="133" spans="1:12" x14ac:dyDescent="0.25">
      <c r="A133" s="14"/>
      <c r="B133" s="15"/>
      <c r="C133" s="11"/>
      <c r="D133" s="7" t="s">
        <v>31</v>
      </c>
      <c r="E133" s="42" t="s">
        <v>44</v>
      </c>
      <c r="F133" s="43">
        <v>40</v>
      </c>
      <c r="G133" s="43">
        <v>7.6</v>
      </c>
      <c r="H133" s="43">
        <v>0.8</v>
      </c>
      <c r="I133" s="43">
        <v>49.2</v>
      </c>
      <c r="J133" s="43">
        <v>235</v>
      </c>
      <c r="K133" s="44">
        <v>5</v>
      </c>
      <c r="L133" s="43">
        <v>2.06</v>
      </c>
    </row>
    <row r="134" spans="1:12" x14ac:dyDescent="0.25">
      <c r="A134" s="14"/>
      <c r="B134" s="15"/>
      <c r="C134" s="11"/>
      <c r="D134" s="7" t="s">
        <v>32</v>
      </c>
      <c r="E134" s="42" t="s">
        <v>45</v>
      </c>
      <c r="F134" s="43">
        <v>20</v>
      </c>
      <c r="G134" s="43">
        <v>6.6</v>
      </c>
      <c r="H134" s="43">
        <v>1.2</v>
      </c>
      <c r="I134" s="43">
        <v>33.4</v>
      </c>
      <c r="J134" s="43">
        <v>173</v>
      </c>
      <c r="K134" s="44">
        <v>4</v>
      </c>
      <c r="L134" s="43">
        <v>0</v>
      </c>
    </row>
    <row r="135" spans="1:12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25">SUM(G128:G136)</f>
        <v>42.86</v>
      </c>
      <c r="H137" s="19">
        <f t="shared" si="25"/>
        <v>51.730000000000004</v>
      </c>
      <c r="I137" s="19">
        <f t="shared" si="25"/>
        <v>176.58</v>
      </c>
      <c r="J137" s="19">
        <f t="shared" si="25"/>
        <v>1263.75</v>
      </c>
      <c r="K137" s="25"/>
      <c r="L137" s="19">
        <f t="shared" ref="L137" si="26">SUM(L128:L136)</f>
        <v>67</v>
      </c>
    </row>
    <row r="138" spans="1:12" ht="26.25" thickBot="1" x14ac:dyDescent="0.3">
      <c r="A138" s="33">
        <f>A120</f>
        <v>2</v>
      </c>
      <c r="B138" s="33">
        <f>B120</f>
        <v>1</v>
      </c>
      <c r="C138" s="51" t="s">
        <v>4</v>
      </c>
      <c r="D138" s="52"/>
      <c r="E138" s="31"/>
      <c r="F138" s="32">
        <f>F127+F137</f>
        <v>750</v>
      </c>
      <c r="G138" s="32">
        <f t="shared" ref="G138:L138" si="27">G127+G137</f>
        <v>42.86</v>
      </c>
      <c r="H138" s="32">
        <f t="shared" si="27"/>
        <v>51.730000000000004</v>
      </c>
      <c r="I138" s="32">
        <f t="shared" si="27"/>
        <v>176.58</v>
      </c>
      <c r="J138" s="32">
        <f t="shared" si="27"/>
        <v>1263.75</v>
      </c>
      <c r="K138" s="32"/>
      <c r="L138" s="32">
        <f t="shared" si="27"/>
        <v>67</v>
      </c>
    </row>
    <row r="139" spans="1:12" x14ac:dyDescent="0.25">
      <c r="A139" s="20">
        <v>2</v>
      </c>
      <c r="B139" s="21">
        <v>2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28">SUM(G139:G145)</f>
        <v>0</v>
      </c>
      <c r="H146" s="19">
        <f t="shared" si="28"/>
        <v>0</v>
      </c>
      <c r="I146" s="19">
        <f t="shared" si="28"/>
        <v>0</v>
      </c>
      <c r="J146" s="19">
        <f t="shared" si="28"/>
        <v>0</v>
      </c>
      <c r="K146" s="25"/>
      <c r="L146" s="19">
        <f t="shared" ref="L146" si="29">SUM(L139:L145)</f>
        <v>0</v>
      </c>
    </row>
    <row r="147" spans="1:12" x14ac:dyDescent="0.25">
      <c r="A147" s="26">
        <f>A139</f>
        <v>2</v>
      </c>
      <c r="B147" s="13">
        <f>B139</f>
        <v>2</v>
      </c>
      <c r="C147" s="10" t="s">
        <v>25</v>
      </c>
      <c r="D147" s="7" t="s">
        <v>26</v>
      </c>
      <c r="E147" s="42" t="s">
        <v>46</v>
      </c>
      <c r="F147" s="43">
        <v>60</v>
      </c>
      <c r="G147" s="43">
        <v>0.84</v>
      </c>
      <c r="H147" s="43">
        <v>3.43</v>
      </c>
      <c r="I147" s="43">
        <v>7.35</v>
      </c>
      <c r="J147" s="43">
        <v>59.17</v>
      </c>
      <c r="K147" s="44">
        <v>7</v>
      </c>
      <c r="L147" s="43">
        <v>5</v>
      </c>
    </row>
    <row r="148" spans="1:12" x14ac:dyDescent="0.25">
      <c r="A148" s="23"/>
      <c r="B148" s="15"/>
      <c r="C148" s="11"/>
      <c r="D148" s="7" t="s">
        <v>27</v>
      </c>
      <c r="E148" s="42" t="s">
        <v>53</v>
      </c>
      <c r="F148" s="43">
        <v>200</v>
      </c>
      <c r="G148" s="43">
        <v>2.7</v>
      </c>
      <c r="H148" s="43">
        <v>2.8</v>
      </c>
      <c r="I148" s="43">
        <v>18.8</v>
      </c>
      <c r="J148" s="43">
        <v>111</v>
      </c>
      <c r="K148" s="44">
        <v>15</v>
      </c>
      <c r="L148" s="43">
        <v>10</v>
      </c>
    </row>
    <row r="149" spans="1:12" x14ac:dyDescent="0.25">
      <c r="A149" s="23"/>
      <c r="B149" s="15"/>
      <c r="C149" s="11"/>
      <c r="D149" s="7" t="s">
        <v>28</v>
      </c>
      <c r="E149" s="42" t="s">
        <v>71</v>
      </c>
      <c r="F149" s="43">
        <v>80</v>
      </c>
      <c r="G149" s="43">
        <v>13.3</v>
      </c>
      <c r="H149" s="43">
        <v>7.2</v>
      </c>
      <c r="I149" s="43">
        <v>6.3</v>
      </c>
      <c r="J149" s="43">
        <v>143</v>
      </c>
      <c r="K149" s="44">
        <v>43</v>
      </c>
      <c r="L149" s="43">
        <v>13.94</v>
      </c>
    </row>
    <row r="150" spans="1:12" x14ac:dyDescent="0.25">
      <c r="A150" s="23"/>
      <c r="B150" s="15"/>
      <c r="C150" s="11"/>
      <c r="D150" s="7" t="s">
        <v>29</v>
      </c>
      <c r="E150" s="42" t="s">
        <v>72</v>
      </c>
      <c r="F150" s="43">
        <v>150</v>
      </c>
      <c r="G150" s="43">
        <v>6.28</v>
      </c>
      <c r="H150" s="43">
        <v>11.8</v>
      </c>
      <c r="I150" s="43">
        <v>37</v>
      </c>
      <c r="J150" s="43">
        <v>279</v>
      </c>
      <c r="K150" s="44">
        <v>37</v>
      </c>
      <c r="L150" s="43">
        <v>9</v>
      </c>
    </row>
    <row r="151" spans="1:12" x14ac:dyDescent="0.25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0.5</v>
      </c>
      <c r="H151" s="43">
        <v>0</v>
      </c>
      <c r="I151" s="43">
        <v>27</v>
      </c>
      <c r="J151" s="43">
        <v>110</v>
      </c>
      <c r="K151" s="44">
        <v>53</v>
      </c>
      <c r="L151" s="43">
        <v>2</v>
      </c>
    </row>
    <row r="152" spans="1:12" x14ac:dyDescent="0.25">
      <c r="A152" s="23"/>
      <c r="B152" s="15"/>
      <c r="C152" s="11"/>
      <c r="D152" s="7" t="s">
        <v>31</v>
      </c>
      <c r="E152" s="42" t="s">
        <v>62</v>
      </c>
      <c r="F152" s="43">
        <v>40</v>
      </c>
      <c r="G152" s="43">
        <v>7.6</v>
      </c>
      <c r="H152" s="43">
        <v>0.8</v>
      </c>
      <c r="I152" s="43">
        <v>49.2</v>
      </c>
      <c r="J152" s="43">
        <v>235</v>
      </c>
      <c r="K152" s="44">
        <v>5</v>
      </c>
      <c r="L152" s="43">
        <v>2.06</v>
      </c>
    </row>
    <row r="153" spans="1:12" x14ac:dyDescent="0.25">
      <c r="A153" s="23"/>
      <c r="B153" s="15"/>
      <c r="C153" s="11"/>
      <c r="D153" s="7" t="s">
        <v>32</v>
      </c>
      <c r="E153" s="42" t="s">
        <v>45</v>
      </c>
      <c r="F153" s="43">
        <v>20</v>
      </c>
      <c r="G153" s="43">
        <v>6.6</v>
      </c>
      <c r="H153" s="43">
        <v>1.2</v>
      </c>
      <c r="I153" s="43">
        <v>33.4</v>
      </c>
      <c r="J153" s="43">
        <v>173</v>
      </c>
      <c r="K153" s="44">
        <v>4</v>
      </c>
      <c r="L153" s="43">
        <v>0</v>
      </c>
    </row>
    <row r="154" spans="1:12" x14ac:dyDescent="0.25">
      <c r="A154" s="23"/>
      <c r="B154" s="15"/>
      <c r="C154" s="11"/>
      <c r="D154" s="6"/>
      <c r="E154" s="42" t="s">
        <v>51</v>
      </c>
      <c r="F154" s="43">
        <v>200</v>
      </c>
      <c r="G154" s="43">
        <v>0.6</v>
      </c>
      <c r="H154" s="43">
        <v>0.4</v>
      </c>
      <c r="I154" s="43">
        <v>32.6</v>
      </c>
      <c r="J154" s="43">
        <v>136</v>
      </c>
      <c r="K154" s="44">
        <v>44</v>
      </c>
      <c r="L154" s="43">
        <v>25</v>
      </c>
    </row>
    <row r="155" spans="1:12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x14ac:dyDescent="0.25">
      <c r="A156" s="24"/>
      <c r="B156" s="17"/>
      <c r="C156" s="8"/>
      <c r="D156" s="18" t="s">
        <v>33</v>
      </c>
      <c r="E156" s="9"/>
      <c r="F156" s="19">
        <f>SUM(F147:F155)</f>
        <v>950</v>
      </c>
      <c r="G156" s="19">
        <f t="shared" ref="G156:J156" si="30">SUM(G147:G155)</f>
        <v>38.42</v>
      </c>
      <c r="H156" s="19">
        <f t="shared" si="30"/>
        <v>27.63</v>
      </c>
      <c r="I156" s="19">
        <f t="shared" si="30"/>
        <v>211.64999999999998</v>
      </c>
      <c r="J156" s="19">
        <f t="shared" si="30"/>
        <v>1246.17</v>
      </c>
      <c r="K156" s="25"/>
      <c r="L156" s="19">
        <f t="shared" ref="L156" si="31">SUM(L147:L155)</f>
        <v>67</v>
      </c>
    </row>
    <row r="157" spans="1:12" ht="26.25" thickBot="1" x14ac:dyDescent="0.3">
      <c r="A157" s="29">
        <f>A139</f>
        <v>2</v>
      </c>
      <c r="B157" s="30">
        <f>B139</f>
        <v>2</v>
      </c>
      <c r="C157" s="51" t="s">
        <v>4</v>
      </c>
      <c r="D157" s="52"/>
      <c r="E157" s="31"/>
      <c r="F157" s="32">
        <f>F146+F156</f>
        <v>950</v>
      </c>
      <c r="G157" s="32">
        <f t="shared" ref="G157:L157" si="32">G146+G156</f>
        <v>38.42</v>
      </c>
      <c r="H157" s="32">
        <f t="shared" si="32"/>
        <v>27.63</v>
      </c>
      <c r="I157" s="32">
        <f t="shared" si="32"/>
        <v>211.64999999999998</v>
      </c>
      <c r="J157" s="32">
        <f t="shared" si="32"/>
        <v>1246.17</v>
      </c>
      <c r="K157" s="32"/>
      <c r="L157" s="32">
        <f t="shared" si="32"/>
        <v>67</v>
      </c>
    </row>
    <row r="158" spans="1:12" x14ac:dyDescent="0.25">
      <c r="A158" s="20">
        <v>2</v>
      </c>
      <c r="B158" s="21">
        <v>3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33">SUM(G158:G164)</f>
        <v>0</v>
      </c>
      <c r="H165" s="19">
        <f t="shared" si="33"/>
        <v>0</v>
      </c>
      <c r="I165" s="19">
        <f t="shared" si="33"/>
        <v>0</v>
      </c>
      <c r="J165" s="19">
        <f t="shared" si="33"/>
        <v>0</v>
      </c>
      <c r="K165" s="25"/>
      <c r="L165" s="19">
        <f t="shared" ref="L165" si="34">SUM(L158:L164)</f>
        <v>0</v>
      </c>
    </row>
    <row r="166" spans="1:12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 t="s">
        <v>39</v>
      </c>
      <c r="F166" s="43">
        <v>60</v>
      </c>
      <c r="G166" s="43">
        <v>1.5</v>
      </c>
      <c r="H166" s="43">
        <v>6.5</v>
      </c>
      <c r="I166" s="43">
        <v>14.8</v>
      </c>
      <c r="J166" s="43">
        <v>124</v>
      </c>
      <c r="K166" s="44">
        <v>6</v>
      </c>
      <c r="L166" s="43">
        <v>7</v>
      </c>
    </row>
    <row r="167" spans="1:12" x14ac:dyDescent="0.25">
      <c r="A167" s="23"/>
      <c r="B167" s="15"/>
      <c r="C167" s="11"/>
      <c r="D167" s="7" t="s">
        <v>27</v>
      </c>
      <c r="E167" s="42" t="s">
        <v>73</v>
      </c>
      <c r="F167" s="43">
        <v>200</v>
      </c>
      <c r="G167" s="43">
        <v>2.7</v>
      </c>
      <c r="H167" s="43">
        <v>2.6</v>
      </c>
      <c r="I167" s="43">
        <v>19.3</v>
      </c>
      <c r="J167" s="43">
        <v>113</v>
      </c>
      <c r="K167" s="44">
        <v>22</v>
      </c>
      <c r="L167" s="43">
        <v>11</v>
      </c>
    </row>
    <row r="168" spans="1:12" x14ac:dyDescent="0.25">
      <c r="A168" s="23"/>
      <c r="B168" s="15"/>
      <c r="C168" s="11"/>
      <c r="D168" s="7" t="s">
        <v>28</v>
      </c>
      <c r="E168" s="42" t="s">
        <v>74</v>
      </c>
      <c r="F168" s="43">
        <v>150</v>
      </c>
      <c r="G168" s="43">
        <v>15.7</v>
      </c>
      <c r="H168" s="43">
        <v>16.399999999999999</v>
      </c>
      <c r="I168" s="43">
        <v>18.2</v>
      </c>
      <c r="J168" s="43">
        <v>283</v>
      </c>
      <c r="K168" s="44">
        <v>29</v>
      </c>
      <c r="L168" s="43">
        <v>19.440000000000001</v>
      </c>
    </row>
    <row r="169" spans="1:12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x14ac:dyDescent="0.25">
      <c r="A170" s="23"/>
      <c r="B170" s="15"/>
      <c r="C170" s="11"/>
      <c r="D170" s="7" t="s">
        <v>30</v>
      </c>
      <c r="E170" s="42" t="s">
        <v>75</v>
      </c>
      <c r="F170" s="43">
        <v>200</v>
      </c>
      <c r="G170" s="43">
        <v>0.6</v>
      </c>
      <c r="H170" s="43">
        <v>0.3</v>
      </c>
      <c r="I170" s="43">
        <v>27</v>
      </c>
      <c r="J170" s="43">
        <v>111</v>
      </c>
      <c r="K170" s="44">
        <v>49</v>
      </c>
      <c r="L170" s="43">
        <v>2.5</v>
      </c>
    </row>
    <row r="171" spans="1:12" x14ac:dyDescent="0.25">
      <c r="A171" s="23"/>
      <c r="B171" s="15"/>
      <c r="C171" s="11"/>
      <c r="D171" s="7" t="s">
        <v>31</v>
      </c>
      <c r="E171" s="42" t="s">
        <v>44</v>
      </c>
      <c r="F171" s="43">
        <v>40</v>
      </c>
      <c r="G171" s="43">
        <v>7.6</v>
      </c>
      <c r="H171" s="43">
        <v>0.8</v>
      </c>
      <c r="I171" s="43">
        <v>49.2</v>
      </c>
      <c r="J171" s="43">
        <v>235</v>
      </c>
      <c r="K171" s="44">
        <v>5</v>
      </c>
      <c r="L171" s="43">
        <v>2.06</v>
      </c>
    </row>
    <row r="172" spans="1:12" x14ac:dyDescent="0.25">
      <c r="A172" s="23"/>
      <c r="B172" s="15"/>
      <c r="C172" s="11"/>
      <c r="D172" s="7" t="s">
        <v>32</v>
      </c>
      <c r="E172" s="42" t="s">
        <v>76</v>
      </c>
      <c r="F172" s="43">
        <v>20</v>
      </c>
      <c r="G172" s="43">
        <v>6.6</v>
      </c>
      <c r="H172" s="43">
        <v>1.2</v>
      </c>
      <c r="I172" s="43">
        <v>33.4</v>
      </c>
      <c r="J172" s="43">
        <v>173</v>
      </c>
      <c r="K172" s="44">
        <v>4</v>
      </c>
      <c r="L172" s="43">
        <v>0</v>
      </c>
    </row>
    <row r="173" spans="1:12" x14ac:dyDescent="0.25">
      <c r="A173" s="23"/>
      <c r="B173" s="15"/>
      <c r="C173" s="11"/>
      <c r="D173" s="6"/>
      <c r="E173" s="42" t="s">
        <v>51</v>
      </c>
      <c r="F173" s="43">
        <v>200</v>
      </c>
      <c r="G173" s="43">
        <v>0.6</v>
      </c>
      <c r="H173" s="43">
        <v>0.4</v>
      </c>
      <c r="I173" s="43">
        <v>32.6</v>
      </c>
      <c r="J173" s="43">
        <v>136</v>
      </c>
      <c r="K173" s="44">
        <v>44</v>
      </c>
      <c r="L173" s="43">
        <v>25</v>
      </c>
    </row>
    <row r="174" spans="1:12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x14ac:dyDescent="0.2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35">SUM(G166:G174)</f>
        <v>35.300000000000004</v>
      </c>
      <c r="H175" s="19">
        <f t="shared" si="35"/>
        <v>28.2</v>
      </c>
      <c r="I175" s="19">
        <f t="shared" si="35"/>
        <v>194.5</v>
      </c>
      <c r="J175" s="19">
        <f t="shared" si="35"/>
        <v>1175</v>
      </c>
      <c r="K175" s="25"/>
      <c r="L175" s="19">
        <f t="shared" ref="L175" si="36">SUM(L166:L174)</f>
        <v>67</v>
      </c>
    </row>
    <row r="176" spans="1:12" ht="26.25" thickBot="1" x14ac:dyDescent="0.3">
      <c r="A176" s="29">
        <f>A158</f>
        <v>2</v>
      </c>
      <c r="B176" s="30">
        <f>B158</f>
        <v>3</v>
      </c>
      <c r="C176" s="51" t="s">
        <v>4</v>
      </c>
      <c r="D176" s="52"/>
      <c r="E176" s="31"/>
      <c r="F176" s="32">
        <f>F165+F175</f>
        <v>870</v>
      </c>
      <c r="G176" s="32">
        <f t="shared" ref="G176:L176" si="37">G165+G175</f>
        <v>35.300000000000004</v>
      </c>
      <c r="H176" s="32">
        <f t="shared" si="37"/>
        <v>28.2</v>
      </c>
      <c r="I176" s="32">
        <f t="shared" si="37"/>
        <v>194.5</v>
      </c>
      <c r="J176" s="32">
        <f t="shared" si="37"/>
        <v>1175</v>
      </c>
      <c r="K176" s="32"/>
      <c r="L176" s="32">
        <f t="shared" si="37"/>
        <v>67</v>
      </c>
    </row>
    <row r="177" spans="1:12" x14ac:dyDescent="0.25">
      <c r="A177" s="20">
        <v>2</v>
      </c>
      <c r="B177" s="21">
        <v>4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38">SUM(G177:G183)</f>
        <v>0</v>
      </c>
      <c r="H184" s="19">
        <f t="shared" si="38"/>
        <v>0</v>
      </c>
      <c r="I184" s="19">
        <f t="shared" si="38"/>
        <v>0</v>
      </c>
      <c r="J184" s="19">
        <f t="shared" si="38"/>
        <v>0</v>
      </c>
      <c r="K184" s="25"/>
      <c r="L184" s="19">
        <f t="shared" ref="L184" si="39">SUM(L177:L183)</f>
        <v>0</v>
      </c>
    </row>
    <row r="185" spans="1:12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 t="s">
        <v>77</v>
      </c>
      <c r="F185" s="43">
        <v>60</v>
      </c>
      <c r="G185" s="43">
        <v>2.6</v>
      </c>
      <c r="H185" s="43">
        <v>8</v>
      </c>
      <c r="I185" s="43">
        <v>7.4</v>
      </c>
      <c r="J185" s="43">
        <v>113</v>
      </c>
      <c r="K185" s="44">
        <v>11</v>
      </c>
      <c r="L185" s="43">
        <v>11.54</v>
      </c>
    </row>
    <row r="186" spans="1:12" x14ac:dyDescent="0.25">
      <c r="A186" s="23"/>
      <c r="B186" s="15"/>
      <c r="C186" s="11"/>
      <c r="D186" s="7" t="s">
        <v>27</v>
      </c>
      <c r="E186" s="42" t="s">
        <v>60</v>
      </c>
      <c r="F186" s="43">
        <v>200</v>
      </c>
      <c r="G186" s="43">
        <v>2.2999999999999998</v>
      </c>
      <c r="H186" s="43">
        <v>4.25</v>
      </c>
      <c r="I186" s="43">
        <v>15.12</v>
      </c>
      <c r="J186" s="43">
        <v>108</v>
      </c>
      <c r="K186" s="44">
        <v>23</v>
      </c>
      <c r="L186" s="43">
        <v>14</v>
      </c>
    </row>
    <row r="187" spans="1:12" x14ac:dyDescent="0.25">
      <c r="A187" s="23"/>
      <c r="B187" s="15"/>
      <c r="C187" s="11"/>
      <c r="D187" s="7" t="s">
        <v>28</v>
      </c>
      <c r="E187" s="42" t="s">
        <v>78</v>
      </c>
      <c r="F187" s="43">
        <v>80</v>
      </c>
      <c r="G187" s="43">
        <v>15</v>
      </c>
      <c r="H187" s="43">
        <v>12.3</v>
      </c>
      <c r="I187" s="43">
        <v>7</v>
      </c>
      <c r="J187" s="43">
        <v>200</v>
      </c>
      <c r="K187" s="44">
        <v>47</v>
      </c>
      <c r="L187" s="43">
        <v>27.79</v>
      </c>
    </row>
    <row r="188" spans="1:12" x14ac:dyDescent="0.25">
      <c r="A188" s="23"/>
      <c r="B188" s="15"/>
      <c r="C188" s="11"/>
      <c r="D188" s="7" t="s">
        <v>29</v>
      </c>
      <c r="E188" s="42" t="s">
        <v>79</v>
      </c>
      <c r="F188" s="43">
        <v>150</v>
      </c>
      <c r="G188" s="43">
        <v>7.4</v>
      </c>
      <c r="H188" s="43">
        <v>9</v>
      </c>
      <c r="I188" s="43">
        <v>34</v>
      </c>
      <c r="J188" s="43">
        <v>247</v>
      </c>
      <c r="K188" s="44">
        <v>32</v>
      </c>
      <c r="L188" s="43">
        <v>7</v>
      </c>
    </row>
    <row r="189" spans="1:12" x14ac:dyDescent="0.2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0.1</v>
      </c>
      <c r="H189" s="43">
        <v>0</v>
      </c>
      <c r="I189" s="43">
        <v>15</v>
      </c>
      <c r="J189" s="43">
        <v>60</v>
      </c>
      <c r="K189" s="44">
        <v>52</v>
      </c>
      <c r="L189" s="43">
        <v>2.15</v>
      </c>
    </row>
    <row r="190" spans="1:12" x14ac:dyDescent="0.25">
      <c r="A190" s="23"/>
      <c r="B190" s="15"/>
      <c r="C190" s="11"/>
      <c r="D190" s="7" t="s">
        <v>31</v>
      </c>
      <c r="E190" s="42" t="s">
        <v>44</v>
      </c>
      <c r="F190" s="43">
        <v>40</v>
      </c>
      <c r="G190" s="43">
        <v>7.6</v>
      </c>
      <c r="H190" s="43">
        <v>0.8</v>
      </c>
      <c r="I190" s="43">
        <v>49.2</v>
      </c>
      <c r="J190" s="43">
        <v>235</v>
      </c>
      <c r="K190" s="44">
        <v>5</v>
      </c>
      <c r="L190" s="43">
        <v>4.5199999999999996</v>
      </c>
    </row>
    <row r="191" spans="1:12" x14ac:dyDescent="0.25">
      <c r="A191" s="23"/>
      <c r="B191" s="15"/>
      <c r="C191" s="11"/>
      <c r="D191" s="7" t="s">
        <v>32</v>
      </c>
      <c r="E191" s="42" t="s">
        <v>76</v>
      </c>
      <c r="F191" s="43">
        <v>20</v>
      </c>
      <c r="G191" s="43">
        <v>6.6</v>
      </c>
      <c r="H191" s="43">
        <v>1.2</v>
      </c>
      <c r="I191" s="43">
        <v>33.4</v>
      </c>
      <c r="J191" s="43">
        <v>173</v>
      </c>
      <c r="K191" s="44">
        <v>4</v>
      </c>
      <c r="L191" s="43">
        <v>0</v>
      </c>
    </row>
    <row r="192" spans="1:12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40">SUM(G185:G193)</f>
        <v>41.6</v>
      </c>
      <c r="H194" s="19">
        <f t="shared" si="40"/>
        <v>35.549999999999997</v>
      </c>
      <c r="I194" s="19">
        <f t="shared" si="40"/>
        <v>161.12</v>
      </c>
      <c r="J194" s="19">
        <f t="shared" si="40"/>
        <v>1136</v>
      </c>
      <c r="K194" s="25"/>
      <c r="L194" s="19">
        <f t="shared" ref="L194" si="41">SUM(L185:L193)</f>
        <v>67</v>
      </c>
    </row>
    <row r="195" spans="1:12" ht="26.25" thickBot="1" x14ac:dyDescent="0.3">
      <c r="A195" s="29">
        <f>A177</f>
        <v>2</v>
      </c>
      <c r="B195" s="30">
        <f>B177</f>
        <v>4</v>
      </c>
      <c r="C195" s="51" t="s">
        <v>4</v>
      </c>
      <c r="D195" s="52"/>
      <c r="E195" s="31"/>
      <c r="F195" s="32">
        <f>F184+F194</f>
        <v>750</v>
      </c>
      <c r="G195" s="32">
        <f t="shared" ref="G195:L195" si="42">G184+G194</f>
        <v>41.6</v>
      </c>
      <c r="H195" s="32">
        <f t="shared" si="42"/>
        <v>35.549999999999997</v>
      </c>
      <c r="I195" s="32">
        <f t="shared" si="42"/>
        <v>161.12</v>
      </c>
      <c r="J195" s="32">
        <f t="shared" si="42"/>
        <v>1136</v>
      </c>
      <c r="K195" s="32"/>
      <c r="L195" s="32">
        <f t="shared" si="42"/>
        <v>67</v>
      </c>
    </row>
    <row r="196" spans="1:12" x14ac:dyDescent="0.25">
      <c r="A196" s="20">
        <v>2</v>
      </c>
      <c r="B196" s="21">
        <v>5</v>
      </c>
      <c r="C196" s="22" t="s">
        <v>20</v>
      </c>
      <c r="D196" s="5" t="s">
        <v>21</v>
      </c>
      <c r="E196" s="39"/>
      <c r="F196" s="40"/>
      <c r="G196" s="40"/>
      <c r="H196" s="40"/>
      <c r="I196" s="40"/>
      <c r="J196" s="40"/>
      <c r="K196" s="41"/>
      <c r="L196" s="40"/>
    </row>
    <row r="197" spans="1:12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x14ac:dyDescent="0.25">
      <c r="A198" s="23"/>
      <c r="B198" s="15"/>
      <c r="C198" s="11"/>
      <c r="D198" s="7" t="s">
        <v>22</v>
      </c>
      <c r="E198" s="42"/>
      <c r="F198" s="43"/>
      <c r="G198" s="43"/>
      <c r="H198" s="43"/>
      <c r="I198" s="43"/>
      <c r="J198" s="43"/>
      <c r="K198" s="44"/>
      <c r="L198" s="43"/>
    </row>
    <row r="199" spans="1:12" x14ac:dyDescent="0.25">
      <c r="A199" s="23"/>
      <c r="B199" s="15"/>
      <c r="C199" s="11"/>
      <c r="D199" s="7" t="s">
        <v>23</v>
      </c>
      <c r="E199" s="42"/>
      <c r="F199" s="43"/>
      <c r="G199" s="43"/>
      <c r="H199" s="43"/>
      <c r="I199" s="43"/>
      <c r="J199" s="43"/>
      <c r="K199" s="44"/>
      <c r="L199" s="43"/>
    </row>
    <row r="200" spans="1:12" x14ac:dyDescent="0.2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x14ac:dyDescent="0.25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 t="shared" ref="G203:J203" si="43">SUM(G196:G202)</f>
        <v>0</v>
      </c>
      <c r="H203" s="19">
        <f t="shared" si="43"/>
        <v>0</v>
      </c>
      <c r="I203" s="19">
        <f t="shared" si="43"/>
        <v>0</v>
      </c>
      <c r="J203" s="19">
        <f t="shared" si="43"/>
        <v>0</v>
      </c>
      <c r="K203" s="25"/>
      <c r="L203" s="19">
        <f t="shared" ref="L203" si="44">SUM(L196:L202)</f>
        <v>0</v>
      </c>
    </row>
    <row r="204" spans="1:12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 t="s">
        <v>84</v>
      </c>
      <c r="F204" s="43">
        <v>60</v>
      </c>
      <c r="G204" s="43">
        <v>0.84</v>
      </c>
      <c r="H204" s="43">
        <v>3.43</v>
      </c>
      <c r="I204" s="43">
        <v>7.35</v>
      </c>
      <c r="J204" s="43">
        <v>59.15</v>
      </c>
      <c r="K204" s="44">
        <v>7</v>
      </c>
      <c r="L204" s="43">
        <v>5</v>
      </c>
    </row>
    <row r="205" spans="1:12" x14ac:dyDescent="0.25">
      <c r="A205" s="23"/>
      <c r="B205" s="15"/>
      <c r="C205" s="11"/>
      <c r="D205" s="7" t="s">
        <v>27</v>
      </c>
      <c r="E205" s="42" t="s">
        <v>64</v>
      </c>
      <c r="F205" s="43">
        <v>200</v>
      </c>
      <c r="G205" s="43">
        <v>1.8</v>
      </c>
      <c r="H205" s="43">
        <v>5</v>
      </c>
      <c r="I205" s="43">
        <v>10.6</v>
      </c>
      <c r="J205" s="43">
        <v>95</v>
      </c>
      <c r="K205" s="44">
        <v>21</v>
      </c>
      <c r="L205" s="43">
        <v>8</v>
      </c>
    </row>
    <row r="206" spans="1:12" x14ac:dyDescent="0.25">
      <c r="A206" s="23"/>
      <c r="B206" s="15"/>
      <c r="C206" s="11"/>
      <c r="D206" s="7" t="s">
        <v>28</v>
      </c>
      <c r="E206" s="42" t="s">
        <v>61</v>
      </c>
      <c r="F206" s="43">
        <v>150</v>
      </c>
      <c r="G206" s="43">
        <v>16</v>
      </c>
      <c r="H206" s="43">
        <v>15.9</v>
      </c>
      <c r="I206" s="43">
        <v>37.9</v>
      </c>
      <c r="J206" s="43">
        <v>359</v>
      </c>
      <c r="K206" s="44">
        <v>36</v>
      </c>
      <c r="L206" s="43">
        <v>23.94</v>
      </c>
    </row>
    <row r="207" spans="1:12" x14ac:dyDescent="0.2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x14ac:dyDescent="0.25">
      <c r="A208" s="23"/>
      <c r="B208" s="15"/>
      <c r="C208" s="11"/>
      <c r="D208" s="7" t="s">
        <v>30</v>
      </c>
      <c r="E208" s="42" t="s">
        <v>43</v>
      </c>
      <c r="F208" s="43">
        <v>200</v>
      </c>
      <c r="G208" s="43">
        <v>0.5</v>
      </c>
      <c r="H208" s="43">
        <v>0</v>
      </c>
      <c r="I208" s="43">
        <v>27</v>
      </c>
      <c r="J208" s="43">
        <v>110</v>
      </c>
      <c r="K208" s="44">
        <v>53</v>
      </c>
      <c r="L208" s="43">
        <v>3</v>
      </c>
    </row>
    <row r="209" spans="1:12" x14ac:dyDescent="0.25">
      <c r="A209" s="23"/>
      <c r="B209" s="15"/>
      <c r="C209" s="11"/>
      <c r="D209" s="7" t="s">
        <v>31</v>
      </c>
      <c r="E209" s="42" t="s">
        <v>44</v>
      </c>
      <c r="F209" s="43">
        <v>40</v>
      </c>
      <c r="G209" s="43">
        <v>7.6</v>
      </c>
      <c r="H209" s="43">
        <v>0.8</v>
      </c>
      <c r="I209" s="43">
        <v>49.2</v>
      </c>
      <c r="J209" s="43">
        <v>235</v>
      </c>
      <c r="K209" s="44">
        <v>5</v>
      </c>
      <c r="L209" s="43">
        <v>2.06</v>
      </c>
    </row>
    <row r="210" spans="1:12" x14ac:dyDescent="0.25">
      <c r="A210" s="23"/>
      <c r="B210" s="15"/>
      <c r="C210" s="11"/>
      <c r="D210" s="7" t="s">
        <v>32</v>
      </c>
      <c r="E210" s="42" t="s">
        <v>76</v>
      </c>
      <c r="F210" s="43">
        <v>20</v>
      </c>
      <c r="G210" s="43">
        <v>6.6</v>
      </c>
      <c r="H210" s="43">
        <v>1.2</v>
      </c>
      <c r="I210" s="43">
        <v>33.4</v>
      </c>
      <c r="J210" s="43">
        <v>173</v>
      </c>
      <c r="K210" s="44">
        <v>4</v>
      </c>
      <c r="L210" s="43">
        <v>0</v>
      </c>
    </row>
    <row r="211" spans="1:12" x14ac:dyDescent="0.25">
      <c r="A211" s="23"/>
      <c r="B211" s="15"/>
      <c r="C211" s="11"/>
      <c r="D211" s="6"/>
      <c r="E211" s="42" t="s">
        <v>51</v>
      </c>
      <c r="F211" s="43">
        <v>200</v>
      </c>
      <c r="G211" s="43">
        <v>0.6</v>
      </c>
      <c r="H211" s="43">
        <v>0.4</v>
      </c>
      <c r="I211" s="43">
        <v>32.6</v>
      </c>
      <c r="J211" s="43">
        <v>136</v>
      </c>
      <c r="K211" s="44">
        <v>44</v>
      </c>
      <c r="L211" s="43">
        <v>25</v>
      </c>
    </row>
    <row r="212" spans="1:12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x14ac:dyDescent="0.25">
      <c r="A213" s="24"/>
      <c r="B213" s="17"/>
      <c r="C213" s="8"/>
      <c r="D213" s="18" t="s">
        <v>33</v>
      </c>
      <c r="E213" s="9"/>
      <c r="F213" s="19">
        <f>SUM(F204:F212)</f>
        <v>870</v>
      </c>
      <c r="G213" s="19">
        <f t="shared" ref="G213:J213" si="45">SUM(G204:G212)</f>
        <v>33.940000000000005</v>
      </c>
      <c r="H213" s="19">
        <f t="shared" si="45"/>
        <v>26.729999999999997</v>
      </c>
      <c r="I213" s="19">
        <f t="shared" si="45"/>
        <v>198.05</v>
      </c>
      <c r="J213" s="19">
        <f t="shared" si="45"/>
        <v>1167.1500000000001</v>
      </c>
      <c r="K213" s="25"/>
      <c r="L213" s="19">
        <f t="shared" ref="L213" si="46">SUM(L204:L212)</f>
        <v>67</v>
      </c>
    </row>
    <row r="214" spans="1:12" ht="26.25" thickBot="1" x14ac:dyDescent="0.3">
      <c r="A214" s="29">
        <f>A196</f>
        <v>2</v>
      </c>
      <c r="B214" s="30">
        <f>B196</f>
        <v>5</v>
      </c>
      <c r="C214" s="51" t="s">
        <v>4</v>
      </c>
      <c r="D214" s="52"/>
      <c r="E214" s="31"/>
      <c r="F214" s="32">
        <f>F203+F213</f>
        <v>870</v>
      </c>
      <c r="G214" s="32">
        <f t="shared" ref="G214:J214" si="47">G203+G213</f>
        <v>33.940000000000005</v>
      </c>
      <c r="H214" s="32">
        <f t="shared" si="47"/>
        <v>26.729999999999997</v>
      </c>
      <c r="I214" s="32">
        <f t="shared" si="47"/>
        <v>198.05</v>
      </c>
      <c r="J214" s="32">
        <f t="shared" si="47"/>
        <v>1167.1500000000001</v>
      </c>
      <c r="K214" s="32"/>
      <c r="L214" s="32">
        <f t="shared" ref="L214" si="48">L203+L213</f>
        <v>67</v>
      </c>
    </row>
    <row r="215" spans="1:12" x14ac:dyDescent="0.25">
      <c r="A215" s="20">
        <v>2</v>
      </c>
      <c r="B215" s="21">
        <v>6</v>
      </c>
      <c r="C215" s="22" t="s">
        <v>20</v>
      </c>
      <c r="D215" s="5" t="s">
        <v>21</v>
      </c>
      <c r="E215" s="39"/>
      <c r="F215" s="40"/>
      <c r="G215" s="40"/>
      <c r="H215" s="40"/>
      <c r="I215" s="40"/>
      <c r="J215" s="40"/>
      <c r="K215" s="41"/>
      <c r="L215" s="40"/>
    </row>
    <row r="216" spans="1:12" x14ac:dyDescent="0.2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x14ac:dyDescent="0.25">
      <c r="A217" s="23"/>
      <c r="B217" s="15"/>
      <c r="C217" s="11"/>
      <c r="D217" s="7" t="s">
        <v>22</v>
      </c>
      <c r="E217" s="42"/>
      <c r="F217" s="43"/>
      <c r="G217" s="43"/>
      <c r="H217" s="43"/>
      <c r="I217" s="43"/>
      <c r="J217" s="43"/>
      <c r="K217" s="44"/>
      <c r="L217" s="43"/>
    </row>
    <row r="218" spans="1:12" x14ac:dyDescent="0.25">
      <c r="A218" s="23"/>
      <c r="B218" s="15"/>
      <c r="C218" s="11"/>
      <c r="D218" s="7" t="s">
        <v>23</v>
      </c>
      <c r="E218" s="42"/>
      <c r="F218" s="43"/>
      <c r="G218" s="43"/>
      <c r="H218" s="43"/>
      <c r="I218" s="43"/>
      <c r="J218" s="43"/>
      <c r="K218" s="44"/>
      <c r="L218" s="43"/>
    </row>
    <row r="219" spans="1:12" x14ac:dyDescent="0.2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x14ac:dyDescent="0.2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x14ac:dyDescent="0.25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49">SUM(G215:G221)</f>
        <v>0</v>
      </c>
      <c r="H222" s="19">
        <f t="shared" si="49"/>
        <v>0</v>
      </c>
      <c r="I222" s="19">
        <f t="shared" si="49"/>
        <v>0</v>
      </c>
      <c r="J222" s="19">
        <f t="shared" si="49"/>
        <v>0</v>
      </c>
      <c r="K222" s="25"/>
      <c r="L222" s="19">
        <f t="shared" ref="L222" si="50">SUM(L215:L221)</f>
        <v>0</v>
      </c>
    </row>
    <row r="223" spans="1:12" x14ac:dyDescent="0.25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42" t="s">
        <v>52</v>
      </c>
      <c r="F223" s="43">
        <v>60</v>
      </c>
      <c r="G223" s="43">
        <v>1.05</v>
      </c>
      <c r="H223" s="43">
        <v>2.8</v>
      </c>
      <c r="I223" s="43">
        <v>7.7</v>
      </c>
      <c r="J223" s="43">
        <v>60.2</v>
      </c>
      <c r="K223" s="44">
        <v>8</v>
      </c>
      <c r="L223" s="43">
        <v>9</v>
      </c>
    </row>
    <row r="224" spans="1:12" x14ac:dyDescent="0.25">
      <c r="A224" s="23"/>
      <c r="B224" s="15"/>
      <c r="C224" s="11"/>
      <c r="D224" s="7" t="s">
        <v>27</v>
      </c>
      <c r="E224" s="42" t="s">
        <v>73</v>
      </c>
      <c r="F224" s="43">
        <v>200</v>
      </c>
      <c r="G224" s="43">
        <v>2.7</v>
      </c>
      <c r="H224" s="43">
        <v>2.6</v>
      </c>
      <c r="I224" s="43">
        <v>19.3</v>
      </c>
      <c r="J224" s="43">
        <v>113</v>
      </c>
      <c r="K224" s="44">
        <v>22</v>
      </c>
      <c r="L224" s="43">
        <v>16</v>
      </c>
    </row>
    <row r="225" spans="1:12" x14ac:dyDescent="0.25">
      <c r="A225" s="23"/>
      <c r="B225" s="15"/>
      <c r="C225" s="11"/>
      <c r="D225" s="7" t="s">
        <v>28</v>
      </c>
      <c r="E225" s="42" t="s">
        <v>85</v>
      </c>
      <c r="F225" s="43">
        <v>80</v>
      </c>
      <c r="G225" s="43">
        <v>14.2</v>
      </c>
      <c r="H225" s="43">
        <v>14</v>
      </c>
      <c r="I225" s="43">
        <v>11.4</v>
      </c>
      <c r="J225" s="43">
        <v>229</v>
      </c>
      <c r="K225" s="44">
        <v>45</v>
      </c>
      <c r="L225" s="43">
        <v>25.94</v>
      </c>
    </row>
    <row r="226" spans="1:12" x14ac:dyDescent="0.25">
      <c r="A226" s="23"/>
      <c r="B226" s="15"/>
      <c r="C226" s="11"/>
      <c r="D226" s="7" t="s">
        <v>29</v>
      </c>
      <c r="E226" s="42" t="s">
        <v>86</v>
      </c>
      <c r="F226" s="43">
        <v>150</v>
      </c>
      <c r="G226" s="43">
        <v>5.26</v>
      </c>
      <c r="H226" s="43">
        <v>11.66</v>
      </c>
      <c r="I226" s="43">
        <v>0.52</v>
      </c>
      <c r="J226" s="43">
        <v>226</v>
      </c>
      <c r="K226" s="44">
        <v>35</v>
      </c>
      <c r="L226" s="43">
        <v>10</v>
      </c>
    </row>
    <row r="227" spans="1:12" x14ac:dyDescent="0.25">
      <c r="A227" s="23"/>
      <c r="B227" s="15"/>
      <c r="C227" s="11"/>
      <c r="D227" s="7" t="s">
        <v>30</v>
      </c>
      <c r="E227" s="42" t="s">
        <v>50</v>
      </c>
      <c r="F227" s="43">
        <v>200</v>
      </c>
      <c r="G227" s="43">
        <v>0.1</v>
      </c>
      <c r="H227" s="43">
        <v>0</v>
      </c>
      <c r="I227" s="43">
        <v>15</v>
      </c>
      <c r="J227" s="43">
        <v>60</v>
      </c>
      <c r="K227" s="44">
        <v>52</v>
      </c>
      <c r="L227" s="43">
        <v>4</v>
      </c>
    </row>
    <row r="228" spans="1:12" x14ac:dyDescent="0.25">
      <c r="A228" s="23"/>
      <c r="B228" s="15"/>
      <c r="C228" s="11"/>
      <c r="D228" s="7" t="s">
        <v>31</v>
      </c>
      <c r="E228" s="42" t="s">
        <v>44</v>
      </c>
      <c r="F228" s="43">
        <v>40</v>
      </c>
      <c r="G228" s="43">
        <v>7.6</v>
      </c>
      <c r="H228" s="43">
        <v>0.8</v>
      </c>
      <c r="I228" s="43">
        <v>49.2</v>
      </c>
      <c r="J228" s="43">
        <v>235</v>
      </c>
      <c r="K228" s="44">
        <v>5</v>
      </c>
      <c r="L228" s="43">
        <v>2.06</v>
      </c>
    </row>
    <row r="229" spans="1:12" x14ac:dyDescent="0.25">
      <c r="A229" s="23"/>
      <c r="B229" s="15"/>
      <c r="C229" s="11"/>
      <c r="D229" s="7" t="s">
        <v>32</v>
      </c>
      <c r="E229" s="42" t="s">
        <v>76</v>
      </c>
      <c r="F229" s="43">
        <v>20</v>
      </c>
      <c r="G229" s="43">
        <v>6.6</v>
      </c>
      <c r="H229" s="43">
        <v>1.2</v>
      </c>
      <c r="I229" s="43">
        <v>33.4</v>
      </c>
      <c r="J229" s="43">
        <v>173</v>
      </c>
      <c r="K229" s="44">
        <v>4</v>
      </c>
      <c r="L229" s="43">
        <v>0</v>
      </c>
    </row>
    <row r="230" spans="1:12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x14ac:dyDescent="0.25">
      <c r="A232" s="24"/>
      <c r="B232" s="17"/>
      <c r="C232" s="8"/>
      <c r="D232" s="18" t="s">
        <v>33</v>
      </c>
      <c r="E232" s="9"/>
      <c r="F232" s="19">
        <f>SUM(F223:F231)</f>
        <v>750</v>
      </c>
      <c r="G232" s="19">
        <f t="shared" ref="G232:J232" si="51">SUM(G223:G231)</f>
        <v>37.510000000000005</v>
      </c>
      <c r="H232" s="19">
        <f t="shared" si="51"/>
        <v>33.06</v>
      </c>
      <c r="I232" s="19">
        <f t="shared" si="51"/>
        <v>136.52000000000001</v>
      </c>
      <c r="J232" s="19">
        <f t="shared" si="51"/>
        <v>1096.2</v>
      </c>
      <c r="K232" s="25"/>
      <c r="L232" s="19">
        <f t="shared" ref="L232" si="52">SUM(L223:L231)</f>
        <v>67</v>
      </c>
    </row>
    <row r="233" spans="1:12" ht="26.25" thickBot="1" x14ac:dyDescent="0.3">
      <c r="A233" s="29">
        <f>A215</f>
        <v>2</v>
      </c>
      <c r="B233" s="30">
        <f>B215</f>
        <v>6</v>
      </c>
      <c r="C233" s="51" t="s">
        <v>4</v>
      </c>
      <c r="D233" s="52"/>
      <c r="E233" s="31"/>
      <c r="F233" s="32">
        <f>F222+F232</f>
        <v>750</v>
      </c>
      <c r="G233" s="32">
        <f t="shared" ref="G233:J233" si="53">G222+G232</f>
        <v>37.510000000000005</v>
      </c>
      <c r="H233" s="32">
        <f t="shared" si="53"/>
        <v>33.06</v>
      </c>
      <c r="I233" s="32">
        <f t="shared" si="53"/>
        <v>136.52000000000001</v>
      </c>
      <c r="J233" s="32">
        <f t="shared" si="53"/>
        <v>1096.2</v>
      </c>
      <c r="K233" s="32"/>
      <c r="L233" s="32">
        <f t="shared" ref="L233" si="54">L222+L232</f>
        <v>67</v>
      </c>
    </row>
    <row r="234" spans="1:12" ht="15.75" thickBot="1" x14ac:dyDescent="0.3">
      <c r="A234" s="27"/>
      <c r="B234" s="28"/>
      <c r="C234" s="59" t="s">
        <v>5</v>
      </c>
      <c r="D234" s="55"/>
      <c r="E234" s="55"/>
      <c r="F234" s="34">
        <f>(F62+F81+F100+F119+F138+F157+F176+F195+F214+F233)/(IF(F62=0,0,1)+IF(F81=0,0,1)+IF(F100=0,0,1)+IF(F119=0,0,1)+IF(F138=0,0,1)+IF(F157=0,0,1)+IF(F176=0,0,1)+IF(F195=0,0,1)+IF(F214=0,0,1)+IF(F233=0,0,1))</f>
        <v>826</v>
      </c>
      <c r="G234" s="34">
        <f t="shared" ref="G234:J234" si="55">(G62+G81+G100+G119+G138+G157+G176+G195+G214+G233)/(IF(G62=0,0,1)+IF(G81=0,0,1)+IF(G100=0,0,1)+IF(G119=0,0,1)+IF(G138=0,0,1)+IF(G157=0,0,1)+IF(G176=0,0,1)+IF(G195=0,0,1)+IF(G214=0,0,1)+IF(G233=0,0,1))</f>
        <v>38.180000000000007</v>
      </c>
      <c r="H234" s="34">
        <f t="shared" si="55"/>
        <v>31.258999999999997</v>
      </c>
      <c r="I234" s="34">
        <f t="shared" si="55"/>
        <v>179.57299999999998</v>
      </c>
      <c r="J234" s="34">
        <f t="shared" si="55"/>
        <v>1168.1879999999999</v>
      </c>
      <c r="K234" s="34"/>
      <c r="L234" s="34">
        <f t="shared" ref="L234" si="56">(L62+L81+L100+L119+L138+L157+L176+L195+L214+L233)/(IF(L62=0,0,1)+IF(L81=0,0,1)+IF(L100=0,0,1)+IF(L119=0,0,1)+IF(L138=0,0,1)+IF(L157=0,0,1)+IF(L176=0,0,1)+IF(L195=0,0,1)+IF(L214=0,0,1)+IF(L233=0,0,1))</f>
        <v>67</v>
      </c>
    </row>
  </sheetData>
  <customSheetViews>
    <customSheetView guid="{4FDF4A63-3B5B-46B5-B323-D5DDF4594D8C}">
      <selection activeCell="E226" sqref="E226"/>
      <pageMargins left="0.7" right="0.7" top="0.75" bottom="0.75" header="0.3" footer="0.3"/>
      <pageSetup paperSize="9" orientation="portrait" horizontalDpi="0" verticalDpi="0" r:id="rId1"/>
    </customSheetView>
  </customSheetView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Гавриловна</cp:lastModifiedBy>
  <dcterms:created xsi:type="dcterms:W3CDTF">2022-05-16T14:23:56Z</dcterms:created>
  <dcterms:modified xsi:type="dcterms:W3CDTF">2023-10-13T06:13:49Z</dcterms:modified>
</cp:coreProperties>
</file>